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02055F7-63D1-4967-AA29-C966C2B16BCD}" xr6:coauthVersionLast="47" xr6:coauthVersionMax="47" xr10:uidLastSave="{00000000-0000-0000-0000-000000000000}"/>
  <bookViews>
    <workbookView xWindow="6090" yWindow="4215" windowWidth="21600" windowHeight="11385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financiranja'!$A$1:$E$32</definedName>
    <definedName name="_xlnm.Print_Area" localSheetId="1">' Račun prihoda i rashoda'!$A$1:$E$65</definedName>
    <definedName name="_xlnm.Print_Area" localSheetId="0">' Sažetak'!$A$1:$H$42</definedName>
    <definedName name="_xlnm.Print_Area" localSheetId="3">'Posebni dio'!$O$20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F24" i="2"/>
  <c r="F16" i="2"/>
  <c r="G25" i="2" l="1"/>
  <c r="F25" i="2"/>
  <c r="F33" i="2" s="1"/>
</calcChain>
</file>

<file path=xl/sharedStrings.xml><?xml version="1.0" encoding="utf-8"?>
<sst xmlns="http://schemas.openxmlformats.org/spreadsheetml/2006/main" count="207" uniqueCount="108">
  <si>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</si>
  <si>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</si>
  <si>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</si>
  <si>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</si>
  <si>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</si>
  <si>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</si>
  <si>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</si>
  <si>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</si>
  <si>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</si>
  <si>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</si>
  <si>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</si>
  <si>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</si>
  <si>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</si>
  <si>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</si>
  <si>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</si>
  <si>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</si>
  <si>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</si>
  <si>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</si>
  <si>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</si>
  <si>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</si>
  <si>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</si>
  <si>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</si>
  <si>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</si>
  <si>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</si>
  <si>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</si>
  <si>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</si>
  <si>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</si>
  <si>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</si>
  <si>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</si>
  <si>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</si>
  <si>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</si>
  <si>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</si>
  <si>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</si>
  <si>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</si>
  <si>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</si>
  <si>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</si>
  <si>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</si>
  <si>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</si>
  <si>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</si>
  <si>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</si>
  <si>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</si>
  <si>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</si>
  <si>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</si>
  <si>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</si>
  <si>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</si>
  <si>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</si>
  <si>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</si>
  <si>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</si>
  <si>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</si>
  <si>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Izvršna i zakonodavna tijela, financijski i fiskalni poslovi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</si>
  <si>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</si>
  <si>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</si>
  <si>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</si>
  <si>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</si>
  <si>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</si>
  <si>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</si>
  <si>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</si>
  <si>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</si>
  <si>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</si>
  <si>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</si>
  <si>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</si>
  <si>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</si>
  <si>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</si>
  <si>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</si>
  <si>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</si>
  <si>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</si>
  <si>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</si>
  <si>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</si>
  <si>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 od imovine</t>
  </si>
  <si>
    <t xml:space="preserve">Prihodi od prodaje </t>
  </si>
  <si>
    <t>Prihodi iz nadležnog proračuna i od HZZO-a temeljem ugovornih obveza</t>
  </si>
  <si>
    <t>Financijski rashodi</t>
  </si>
  <si>
    <t>Ostali rashodi</t>
  </si>
  <si>
    <t>08</t>
  </si>
  <si>
    <t>Rekreacija, kultura i religija</t>
  </si>
  <si>
    <t>Službe kulture</t>
  </si>
  <si>
    <t>082</t>
  </si>
  <si>
    <t>Rezultat</t>
  </si>
  <si>
    <t>Rezulta višak vlastiti prihod</t>
  </si>
  <si>
    <r>
      <rPr>
        <b/>
        <sz val="10"/>
        <rFont val="Arial"/>
        <family val="2"/>
        <charset val="238"/>
      </rPr>
      <t>VRSTA PRIHODA / PRIMITAKA</t>
    </r>
  </si>
  <si>
    <r>
      <rPr>
        <sz val="10"/>
        <rFont val="Arial"/>
        <family val="2"/>
        <charset val="238"/>
      </rPr>
      <t>UKUPNO RASHODI / IZDACI</t>
    </r>
  </si>
  <si>
    <r>
      <rPr>
        <b/>
        <sz val="10"/>
        <color rgb="FFFFFFFF"/>
        <rFont val="Arial"/>
        <family val="2"/>
        <charset val="238"/>
      </rPr>
      <t>Glavni program A10 Redovna djelatnost u kulturi</t>
    </r>
  </si>
  <si>
    <r>
      <rPr>
        <b/>
        <sz val="10"/>
        <color rgb="FF000000"/>
        <rFont val="Arial"/>
        <family val="2"/>
        <charset val="238"/>
      </rPr>
      <t>Program 1000 Redovna djelatnost KIC-a</t>
    </r>
  </si>
  <si>
    <r>
      <rPr>
        <b/>
        <sz val="10"/>
        <color rgb="FF000000"/>
        <rFont val="Arial"/>
        <family val="2"/>
        <charset val="238"/>
      </rPr>
      <t>Aktivnost A100001 Redovna djelatnost KIC.a</t>
    </r>
  </si>
  <si>
    <r>
      <rPr>
        <b/>
        <sz val="10"/>
        <color rgb="FF000000"/>
        <rFont val="Arial"/>
        <family val="2"/>
        <charset val="238"/>
      </rPr>
      <t>Izvor 1.1. Prihodi Grada Gospića</t>
    </r>
  </si>
  <si>
    <r>
      <rPr>
        <b/>
        <sz val="10"/>
        <rFont val="Arial"/>
        <family val="2"/>
        <charset val="238"/>
      </rPr>
      <t>Rashodi poslovanja</t>
    </r>
  </si>
  <si>
    <r>
      <rPr>
        <sz val="10"/>
        <rFont val="Arial"/>
        <family val="2"/>
        <charset val="238"/>
      </rPr>
      <t>Rashodi za zaposlene</t>
    </r>
  </si>
  <si>
    <r>
      <rPr>
        <sz val="10"/>
        <rFont val="Arial"/>
        <family val="2"/>
        <charset val="238"/>
      </rPr>
      <t>Materijalni rashodi</t>
    </r>
  </si>
  <si>
    <r>
      <rPr>
        <b/>
        <sz val="10"/>
        <color rgb="FF000000"/>
        <rFont val="Arial"/>
        <family val="2"/>
        <charset val="238"/>
      </rPr>
      <t>Izvor 3.1. VLASTITI PRIHODI</t>
    </r>
  </si>
  <si>
    <r>
      <rPr>
        <sz val="10"/>
        <rFont val="Arial"/>
        <family val="2"/>
        <charset val="238"/>
      </rPr>
      <t>Financijski rashodi</t>
    </r>
  </si>
  <si>
    <r>
      <rPr>
        <sz val="10"/>
        <rFont val="Arial"/>
        <family val="2"/>
        <charset val="238"/>
      </rPr>
      <t>Ostali rashodi</t>
    </r>
  </si>
  <si>
    <r>
      <rPr>
        <b/>
        <sz val="10"/>
        <color rgb="FF000000"/>
        <rFont val="Arial"/>
        <family val="2"/>
        <charset val="238"/>
      </rPr>
      <t>Program 1004 Organizacija kulturnih i zabavnih aktivnosti</t>
    </r>
  </si>
  <si>
    <r>
      <rPr>
        <b/>
        <sz val="10"/>
        <color rgb="FF000000"/>
        <rFont val="Arial"/>
        <family val="2"/>
        <charset val="238"/>
      </rPr>
      <t>Aktivnost A100001 Organizacija kulturnih i zabavnih aktivnosti</t>
    </r>
  </si>
  <si>
    <r>
      <rPr>
        <b/>
        <sz val="10"/>
        <rFont val="Arial"/>
        <family val="2"/>
        <charset val="238"/>
      </rPr>
      <t>Rashodi za nabavu nefinancijske imovine</t>
    </r>
  </si>
  <si>
    <r>
      <rPr>
        <sz val="10"/>
        <rFont val="Arial"/>
        <family val="2"/>
        <charset val="238"/>
      </rPr>
      <t>Rashodi za nabavu proizvedene dugotrajne imovine</t>
    </r>
  </si>
  <si>
    <r>
      <rPr>
        <b/>
        <sz val="10"/>
        <color rgb="FF000000"/>
        <rFont val="Arial"/>
        <family val="2"/>
        <charset val="238"/>
      </rPr>
      <t>Izvor 4.1. Tekuće pomoći PK</t>
    </r>
  </si>
  <si>
    <r>
      <rPr>
        <b/>
        <sz val="10"/>
        <color rgb="FF000000"/>
        <rFont val="Arial"/>
        <family val="2"/>
        <charset val="238"/>
      </rPr>
      <t>Program 1007 Radio Gospić</t>
    </r>
  </si>
  <si>
    <r>
      <rPr>
        <b/>
        <sz val="10"/>
        <color rgb="FF000000"/>
        <rFont val="Arial"/>
        <family val="2"/>
        <charset val="238"/>
      </rPr>
      <t>Aktivnost A100001 Radio Gospić</t>
    </r>
  </si>
  <si>
    <t>Tekući projekt: Provedba edukativnih, kulturnih i sportskih aktivnosti</t>
  </si>
  <si>
    <t>Program: Provedba edukativnih, kulturnih i sportskih aktivnosti</t>
  </si>
  <si>
    <t>BROJ KONTA</t>
  </si>
  <si>
    <t xml:space="preserve">
I. IZMJENA I DOPUNA FINANCIJSKOG PLANA KULTURNO INFORMATIVNOG CENTRA GOSPIĆ,JAVNE USTANOVE ZA KULTURU
ZA 2025. GODINU</t>
  </si>
  <si>
    <t>PLANIRANO</t>
  </si>
  <si>
    <t>PROMJENA IZNOS</t>
  </si>
  <si>
    <t>NOVI IZNOS</t>
  </si>
  <si>
    <t>I. IZMJENA I DOPUNA FINANCIJSKOG PLANA KULTURNO INFORMATIVNOG CENTRA GOSPIĆ ZA 2025. GODINU</t>
  </si>
  <si>
    <t>Pomoći</t>
  </si>
  <si>
    <t>Izvor 3.9. 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</si>
</sst>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sz val="11"/>
      <color rgb="FF231F20"/>
      <name val="Tahoma"/>
      <family val="2"/>
      <charset val="238"/>
    </font>
    <font>
      <sz val="11"/>
      <color rgb="FF231F20"/>
      <name val="Tahoma"/>
      <family val="2"/>
      <charset val="238"/>
    </font>
    <font>
      <sz val="12"/>
      <color indexed="8"/>
      <name val="Tahoma"/>
      <family val="2"/>
      <charset val="238"/>
    </font>
    <font>
      <sz val="12"/>
      <color theme="1"/>
      <name val="Tahoma"/>
      <family val="2"/>
      <charset val="238"/>
    </font>
    <font>
      <sz val="14"/>
      <color indexed="8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6699"/>
        <bgColor rgb="FF000000"/>
      </patternFill>
    </fill>
    <fill>
      <patternFill patternType="solid">
        <fgColor rgb="FF9999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wrapText="1"/>
    </xf>
    <xf numFmtId="0" fontId="8" fillId="0" borderId="0" xfId="3" applyFont="1" applyAlignment="1">
      <alignment vertical="center" wrapText="1"/>
    </xf>
    <xf numFmtId="0" fontId="10" fillId="0" borderId="0" xfId="3" applyFont="1"/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4" fillId="0" borderId="0" xfId="3" applyFont="1" applyAlignment="1">
      <alignment horizontal="left" indent="1"/>
    </xf>
    <xf numFmtId="0" fontId="11" fillId="0" borderId="4" xfId="0" applyFont="1" applyBorder="1"/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164" fontId="12" fillId="0" borderId="4" xfId="0" applyNumberFormat="1" applyFont="1" applyBorder="1"/>
    <xf numFmtId="0" fontId="16" fillId="6" borderId="4" xfId="0" applyFont="1" applyFill="1" applyBorder="1"/>
    <xf numFmtId="164" fontId="16" fillId="6" borderId="4" xfId="0" applyNumberFormat="1" applyFont="1" applyFill="1" applyBorder="1"/>
    <xf numFmtId="0" fontId="17" fillId="7" borderId="4" xfId="0" applyFont="1" applyFill="1" applyBorder="1"/>
    <xf numFmtId="164" fontId="17" fillId="7" borderId="4" xfId="0" applyNumberFormat="1" applyFont="1" applyFill="1" applyBorder="1"/>
    <xf numFmtId="0" fontId="17" fillId="8" borderId="4" xfId="0" applyFont="1" applyFill="1" applyBorder="1"/>
    <xf numFmtId="164" fontId="17" fillId="8" borderId="4" xfId="0" applyNumberFormat="1" applyFont="1" applyFill="1" applyBorder="1"/>
    <xf numFmtId="0" fontId="17" fillId="9" borderId="4" xfId="0" applyFont="1" applyFill="1" applyBorder="1"/>
    <xf numFmtId="164" fontId="17" fillId="9" borderId="4" xfId="0" applyNumberFormat="1" applyFont="1" applyFill="1" applyBorder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1" fillId="0" borderId="4" xfId="0" applyNumberFormat="1" applyFont="1" applyBorder="1"/>
    <xf numFmtId="164" fontId="18" fillId="0" borderId="4" xfId="0" applyNumberFormat="1" applyFont="1" applyBorder="1"/>
    <xf numFmtId="164" fontId="17" fillId="10" borderId="4" xfId="0" applyNumberFormat="1" applyFont="1" applyFill="1" applyBorder="1"/>
    <xf numFmtId="0" fontId="14" fillId="0" borderId="0" xfId="0" applyFont="1" applyAlignment="1">
      <alignment vertical="center" wrapText="1"/>
    </xf>
    <xf numFmtId="0" fontId="9" fillId="0" borderId="4" xfId="3" applyFont="1" applyBorder="1" applyAlignment="1">
      <alignment horizontal="center"/>
    </xf>
    <xf numFmtId="0" fontId="19" fillId="0" borderId="4" xfId="0" applyFont="1" applyBorder="1"/>
    <xf numFmtId="0" fontId="21" fillId="0" borderId="0" xfId="3" applyFont="1" applyAlignment="1">
      <alignment horizontal="center" vertical="center" wrapText="1"/>
    </xf>
    <xf numFmtId="0" fontId="22" fillId="3" borderId="4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3" fillId="3" borderId="4" xfId="3" quotePrefix="1" applyFont="1" applyFill="1" applyBorder="1" applyAlignment="1">
      <alignment horizontal="center" vertical="center" wrapText="1"/>
    </xf>
    <xf numFmtId="0" fontId="24" fillId="2" borderId="4" xfId="3" applyFont="1" applyFill="1" applyBorder="1" applyAlignment="1">
      <alignment horizontal="left" vertical="center" wrapText="1"/>
    </xf>
    <xf numFmtId="0" fontId="25" fillId="2" borderId="4" xfId="3" applyFont="1" applyFill="1" applyBorder="1" applyAlignment="1">
      <alignment horizontal="left" vertical="center" wrapText="1"/>
    </xf>
    <xf numFmtId="0" fontId="28" fillId="0" borderId="0" xfId="3" applyFont="1"/>
    <xf numFmtId="0" fontId="24" fillId="2" borderId="4" xfId="3" applyFont="1" applyFill="1" applyBorder="1" applyAlignment="1">
      <alignment vertical="center" wrapText="1"/>
    </xf>
    <xf numFmtId="0" fontId="25" fillId="2" borderId="4" xfId="3" applyFont="1" applyFill="1" applyBorder="1" applyAlignment="1">
      <alignment horizontal="left" vertical="center" wrapText="1" indent="2"/>
    </xf>
    <xf numFmtId="0" fontId="29" fillId="0" borderId="4" xfId="3" applyFont="1" applyBorder="1" applyAlignment="1">
      <alignment horizontal="left"/>
    </xf>
    <xf numFmtId="0" fontId="29" fillId="0" borderId="4" xfId="3" applyFont="1" applyBorder="1"/>
    <xf numFmtId="0" fontId="28" fillId="0" borderId="4" xfId="3" applyFont="1" applyBorder="1" applyAlignment="1">
      <alignment horizontal="left"/>
    </xf>
    <xf numFmtId="0" fontId="28" fillId="0" borderId="4" xfId="3" applyFont="1" applyBorder="1"/>
    <xf numFmtId="0" fontId="28" fillId="0" borderId="0" xfId="3" applyFont="1" applyAlignment="1">
      <alignment horizontal="left"/>
    </xf>
    <xf numFmtId="0" fontId="31" fillId="0" borderId="0" xfId="3" applyFont="1" applyAlignment="1">
      <alignment horizontal="center" vertical="center" wrapText="1"/>
    </xf>
    <xf numFmtId="0" fontId="31" fillId="3" borderId="5" xfId="3" applyFont="1" applyFill="1" applyBorder="1" applyAlignment="1">
      <alignment horizontal="center" vertical="center" wrapText="1"/>
    </xf>
    <xf numFmtId="0" fontId="32" fillId="3" borderId="4" xfId="3" quotePrefix="1" applyFont="1" applyFill="1" applyBorder="1" applyAlignment="1">
      <alignment horizontal="center" vertical="center" wrapText="1"/>
    </xf>
    <xf numFmtId="0" fontId="33" fillId="2" borderId="4" xfId="3" applyFont="1" applyFill="1" applyBorder="1" applyAlignment="1">
      <alignment horizontal="left" vertical="center" wrapText="1"/>
    </xf>
    <xf numFmtId="4" fontId="31" fillId="2" borderId="4" xfId="3" applyNumberFormat="1" applyFont="1" applyFill="1" applyBorder="1" applyAlignment="1">
      <alignment horizontal="center"/>
    </xf>
    <xf numFmtId="4" fontId="31" fillId="2" borderId="4" xfId="3" applyNumberFormat="1" applyFont="1" applyFill="1" applyBorder="1" applyAlignment="1">
      <alignment horizontal="right"/>
    </xf>
    <xf numFmtId="0" fontId="34" fillId="2" borderId="4" xfId="0" applyFont="1" applyFill="1" applyBorder="1" applyAlignment="1">
      <alignment horizontal="left" vertical="center" wrapText="1"/>
    </xf>
    <xf numFmtId="4" fontId="32" fillId="2" borderId="4" xfId="3" applyNumberFormat="1" applyFont="1" applyFill="1" applyBorder="1" applyAlignment="1">
      <alignment horizontal="right"/>
    </xf>
    <xf numFmtId="0" fontId="33" fillId="2" borderId="4" xfId="0" applyFont="1" applyFill="1" applyBorder="1" applyAlignment="1">
      <alignment horizontal="left" vertical="center"/>
    </xf>
    <xf numFmtId="0" fontId="35" fillId="2" borderId="4" xfId="0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left" vertical="center"/>
    </xf>
    <xf numFmtId="0" fontId="33" fillId="2" borderId="4" xfId="3" quotePrefix="1" applyFont="1" applyFill="1" applyBorder="1" applyAlignment="1">
      <alignment horizontal="left" vertical="center"/>
    </xf>
    <xf numFmtId="0" fontId="34" fillId="2" borderId="4" xfId="3" applyFont="1" applyFill="1" applyBorder="1" applyAlignment="1">
      <alignment horizontal="left" vertical="center" wrapText="1"/>
    </xf>
    <xf numFmtId="3" fontId="32" fillId="2" borderId="4" xfId="3" applyNumberFormat="1" applyFont="1" applyFill="1" applyBorder="1" applyAlignment="1">
      <alignment horizontal="right"/>
    </xf>
    <xf numFmtId="0" fontId="34" fillId="2" borderId="4" xfId="3" quotePrefix="1" applyFont="1" applyFill="1" applyBorder="1" applyAlignment="1">
      <alignment horizontal="left" vertical="center" indent="2"/>
    </xf>
    <xf numFmtId="0" fontId="34" fillId="2" borderId="4" xfId="3" quotePrefix="1" applyFont="1" applyFill="1" applyBorder="1" applyAlignment="1">
      <alignment horizontal="left" vertical="center" wrapText="1"/>
    </xf>
    <xf numFmtId="0" fontId="34" fillId="2" borderId="4" xfId="0" quotePrefix="1" applyFont="1" applyFill="1" applyBorder="1" applyAlignment="1">
      <alignment horizontal="left" vertical="center"/>
    </xf>
    <xf numFmtId="0" fontId="33" fillId="2" borderId="4" xfId="3" applyFont="1" applyFill="1" applyBorder="1" applyAlignment="1">
      <alignment horizontal="left" vertical="center"/>
    </xf>
    <xf numFmtId="0" fontId="33" fillId="2" borderId="4" xfId="3" applyFont="1" applyFill="1" applyBorder="1" applyAlignment="1">
      <alignment vertical="center" wrapText="1"/>
    </xf>
    <xf numFmtId="0" fontId="34" fillId="2" borderId="4" xfId="0" applyFont="1" applyFill="1" applyBorder="1" applyAlignment="1">
      <alignment vertical="center" wrapText="1"/>
    </xf>
    <xf numFmtId="0" fontId="34" fillId="2" borderId="4" xfId="3" applyFont="1" applyFill="1" applyBorder="1" applyAlignment="1">
      <alignment horizontal="left" vertical="center" wrapText="1" indent="2"/>
    </xf>
    <xf numFmtId="49" fontId="33" fillId="2" borderId="4" xfId="3" applyNumberFormat="1" applyFont="1" applyFill="1" applyBorder="1" applyAlignment="1">
      <alignment horizontal="left" vertical="center" wrapText="1"/>
    </xf>
    <xf numFmtId="49" fontId="34" fillId="2" borderId="4" xfId="3" applyNumberFormat="1" applyFont="1" applyFill="1" applyBorder="1" applyAlignment="1">
      <alignment horizontal="left" vertical="center" wrapText="1" indent="2"/>
    </xf>
    <xf numFmtId="49" fontId="34" fillId="2" borderId="4" xfId="3" quotePrefix="1" applyNumberFormat="1" applyFont="1" applyFill="1" applyBorder="1" applyAlignment="1">
      <alignment horizontal="left" vertical="center" indent="2"/>
    </xf>
    <xf numFmtId="0" fontId="34" fillId="2" borderId="4" xfId="3" quotePrefix="1" applyFont="1" applyFill="1" applyBorder="1" applyAlignment="1">
      <alignment horizontal="left" vertical="center"/>
    </xf>
    <xf numFmtId="49" fontId="33" fillId="2" borderId="4" xfId="3" quotePrefix="1" applyNumberFormat="1" applyFont="1" applyFill="1" applyBorder="1" applyAlignment="1">
      <alignment horizontal="left" vertical="center"/>
    </xf>
    <xf numFmtId="49" fontId="33" fillId="2" borderId="4" xfId="3" quotePrefix="1" applyNumberFormat="1" applyFont="1" applyFill="1" applyBorder="1" applyAlignment="1">
      <alignment vertical="center"/>
    </xf>
    <xf numFmtId="0" fontId="36" fillId="0" borderId="4" xfId="0" applyFont="1" applyBorder="1"/>
    <xf numFmtId="49" fontId="37" fillId="5" borderId="6" xfId="0" applyNumberFormat="1" applyFont="1" applyFill="1" applyBorder="1" applyAlignment="1">
      <alignment horizontal="left" vertical="center" wrapText="1"/>
    </xf>
    <xf numFmtId="0" fontId="37" fillId="5" borderId="6" xfId="0" applyFont="1" applyFill="1" applyBorder="1" applyAlignment="1">
      <alignment horizontal="left" vertical="center" wrapText="1"/>
    </xf>
    <xf numFmtId="0" fontId="27" fillId="2" borderId="4" xfId="3" quotePrefix="1" applyFont="1" applyFill="1" applyBorder="1" applyAlignment="1">
      <alignment horizontal="left" vertical="center" wrapText="1"/>
    </xf>
    <xf numFmtId="0" fontId="25" fillId="2" borderId="4" xfId="3" applyFont="1" applyFill="1" applyBorder="1" applyAlignment="1">
      <alignment vertical="center" wrapText="1"/>
    </xf>
    <xf numFmtId="0" fontId="28" fillId="0" borderId="4" xfId="3" applyFont="1" applyBorder="1" applyAlignment="1">
      <alignment horizontal="center"/>
    </xf>
    <xf numFmtId="0" fontId="27" fillId="2" borderId="4" xfId="3" applyFont="1" applyFill="1" applyBorder="1" applyAlignment="1">
      <alignment horizontal="left" vertical="center" wrapText="1" indent="1"/>
    </xf>
    <xf numFmtId="0" fontId="27" fillId="2" borderId="4" xfId="3" applyFont="1" applyFill="1" applyBorder="1" applyAlignment="1">
      <alignment horizontal="left" vertical="center" indent="1"/>
    </xf>
    <xf numFmtId="0" fontId="20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6" fillId="0" borderId="0" xfId="2" applyFont="1" applyAlignment="1">
      <alignment vertical="center" wrapText="1"/>
    </xf>
    <xf numFmtId="0" fontId="39" fillId="0" borderId="0" xfId="2" applyFont="1" applyAlignment="1">
      <alignment wrapText="1"/>
    </xf>
    <xf numFmtId="0" fontId="21" fillId="0" borderId="0" xfId="2" applyFont="1" applyAlignment="1">
      <alignment horizontal="left" wrapText="1"/>
    </xf>
    <xf numFmtId="0" fontId="40" fillId="0" borderId="0" xfId="2" applyFont="1" applyAlignment="1">
      <alignment wrapText="1"/>
    </xf>
    <xf numFmtId="0" fontId="21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/>
    </xf>
    <xf numFmtId="0" fontId="30" fillId="0" borderId="1" xfId="2" applyFont="1" applyBorder="1" applyAlignment="1">
      <alignment horizontal="right" vertical="center"/>
    </xf>
    <xf numFmtId="0" fontId="22" fillId="2" borderId="4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center" vertical="center" wrapText="1"/>
    </xf>
    <xf numFmtId="0" fontId="25" fillId="3" borderId="3" xfId="2" applyFont="1" applyFill="1" applyBorder="1" applyAlignment="1">
      <alignment vertical="center"/>
    </xf>
    <xf numFmtId="3" fontId="22" fillId="3" borderId="4" xfId="2" applyNumberFormat="1" applyFont="1" applyFill="1" applyBorder="1" applyAlignment="1">
      <alignment horizontal="right"/>
    </xf>
    <xf numFmtId="3" fontId="22" fillId="0" borderId="4" xfId="2" applyNumberFormat="1" applyFont="1" applyBorder="1" applyAlignment="1">
      <alignment horizontal="right"/>
    </xf>
    <xf numFmtId="0" fontId="24" fillId="3" borderId="2" xfId="2" applyFont="1" applyFill="1" applyBorder="1" applyAlignment="1">
      <alignment horizontal="left" vertical="center"/>
    </xf>
    <xf numFmtId="3" fontId="22" fillId="0" borderId="4" xfId="2" applyNumberFormat="1" applyFont="1" applyBorder="1" applyAlignment="1">
      <alignment horizontal="right" wrapText="1"/>
    </xf>
    <xf numFmtId="0" fontId="40" fillId="0" borderId="0" xfId="2" applyFont="1" applyAlignment="1">
      <alignment horizontal="center" vertical="center" wrapText="1"/>
    </xf>
    <xf numFmtId="0" fontId="26" fillId="0" borderId="0" xfId="2" applyFont="1"/>
    <xf numFmtId="0" fontId="21" fillId="0" borderId="0" xfId="2" quotePrefix="1" applyFont="1" applyAlignment="1">
      <alignment horizontal="center" vertical="center" wrapText="1"/>
    </xf>
    <xf numFmtId="3" fontId="24" fillId="4" borderId="2" xfId="2" quotePrefix="1" applyNumberFormat="1" applyFont="1" applyFill="1" applyBorder="1" applyAlignment="1">
      <alignment horizontal="right"/>
    </xf>
    <xf numFmtId="3" fontId="24" fillId="4" borderId="4" xfId="2" applyNumberFormat="1" applyFont="1" applyFill="1" applyBorder="1" applyAlignment="1">
      <alignment horizontal="right" wrapText="1"/>
    </xf>
    <xf numFmtId="3" fontId="24" fillId="3" borderId="2" xfId="2" quotePrefix="1" applyNumberFormat="1" applyFont="1" applyFill="1" applyBorder="1" applyAlignment="1">
      <alignment horizontal="right"/>
    </xf>
    <xf numFmtId="3" fontId="24" fillId="3" borderId="4" xfId="2" quotePrefix="1" applyNumberFormat="1" applyFont="1" applyFill="1" applyBorder="1" applyAlignment="1">
      <alignment horizontal="right"/>
    </xf>
    <xf numFmtId="0" fontId="41" fillId="0" borderId="0" xfId="2" applyFont="1" applyAlignment="1">
      <alignment horizontal="center" vertical="center" wrapText="1"/>
    </xf>
    <xf numFmtId="0" fontId="42" fillId="0" borderId="0" xfId="2" applyFont="1" applyAlignment="1">
      <alignment wrapText="1"/>
    </xf>
    <xf numFmtId="0" fontId="43" fillId="0" borderId="0" xfId="2" quotePrefix="1" applyFont="1" applyAlignment="1">
      <alignment horizontal="center" vertical="center" wrapText="1"/>
    </xf>
    <xf numFmtId="0" fontId="44" fillId="0" borderId="0" xfId="2" applyFont="1" applyAlignment="1">
      <alignment horizontal="center" vertical="center" wrapText="1"/>
    </xf>
    <xf numFmtId="0" fontId="25" fillId="0" borderId="0" xfId="2" applyFont="1"/>
    <xf numFmtId="3" fontId="22" fillId="3" borderId="2" xfId="2" quotePrefix="1" applyNumberFormat="1" applyFont="1" applyFill="1" applyBorder="1" applyAlignment="1">
      <alignment horizontal="right"/>
    </xf>
    <xf numFmtId="3" fontId="22" fillId="3" borderId="4" xfId="2" quotePrefix="1" applyNumberFormat="1" applyFont="1" applyFill="1" applyBorder="1" applyAlignment="1">
      <alignment horizontal="right"/>
    </xf>
    <xf numFmtId="4" fontId="22" fillId="2" borderId="4" xfId="3" applyNumberFormat="1" applyFont="1" applyFill="1" applyBorder="1" applyAlignment="1">
      <alignment horizontal="center"/>
    </xf>
    <xf numFmtId="4" fontId="28" fillId="0" borderId="4" xfId="3" applyNumberFormat="1" applyFont="1" applyBorder="1" applyAlignment="1">
      <alignment horizontal="right"/>
    </xf>
    <xf numFmtId="2" fontId="28" fillId="0" borderId="4" xfId="3" applyNumberFormat="1" applyFont="1" applyBorder="1" applyAlignment="1">
      <alignment horizontal="right"/>
    </xf>
    <xf numFmtId="0" fontId="20" fillId="0" borderId="0" xfId="2" applyFont="1" applyAlignment="1">
      <alignment horizontal="center" vertical="center" wrapText="1"/>
    </xf>
    <xf numFmtId="0" fontId="39" fillId="0" borderId="0" xfId="2" applyFont="1" applyAlignment="1">
      <alignment wrapText="1"/>
    </xf>
    <xf numFmtId="0" fontId="23" fillId="0" borderId="4" xfId="3" quotePrefix="1" applyFont="1" applyBorder="1" applyAlignment="1">
      <alignment horizontal="center" vertical="center" wrapText="1"/>
    </xf>
    <xf numFmtId="0" fontId="22" fillId="0" borderId="2" xfId="2" quotePrefix="1" applyFont="1" applyBorder="1" applyAlignment="1">
      <alignment horizontal="center" vertical="center" wrapText="1"/>
    </xf>
    <xf numFmtId="0" fontId="22" fillId="0" borderId="3" xfId="2" quotePrefix="1" applyFont="1" applyBorder="1" applyAlignment="1">
      <alignment horizontal="center" vertical="center" wrapText="1"/>
    </xf>
    <xf numFmtId="0" fontId="22" fillId="0" borderId="5" xfId="2" quotePrefix="1" applyFont="1" applyBorder="1" applyAlignment="1">
      <alignment horizontal="center" vertical="center" wrapText="1"/>
    </xf>
    <xf numFmtId="0" fontId="24" fillId="4" borderId="2" xfId="2" applyFont="1" applyFill="1" applyBorder="1" applyAlignment="1">
      <alignment horizontal="left" vertical="center" wrapText="1"/>
    </xf>
    <xf numFmtId="0" fontId="24" fillId="4" borderId="3" xfId="2" applyFont="1" applyFill="1" applyBorder="1" applyAlignment="1">
      <alignment horizontal="left" vertical="center" wrapText="1"/>
    </xf>
    <xf numFmtId="0" fontId="24" fillId="4" borderId="5" xfId="2" applyFont="1" applyFill="1" applyBorder="1" applyAlignment="1">
      <alignment horizontal="left" vertical="center" wrapText="1"/>
    </xf>
    <xf numFmtId="0" fontId="24" fillId="0" borderId="2" xfId="2" quotePrefix="1" applyFont="1" applyBorder="1" applyAlignment="1">
      <alignment horizontal="left" vertical="center"/>
    </xf>
    <xf numFmtId="0" fontId="25" fillId="0" borderId="3" xfId="2" applyFont="1" applyBorder="1" applyAlignment="1">
      <alignment vertical="center"/>
    </xf>
    <xf numFmtId="0" fontId="24" fillId="3" borderId="2" xfId="2" quotePrefix="1" applyFont="1" applyFill="1" applyBorder="1" applyAlignment="1">
      <alignment horizontal="left" vertical="center" wrapText="1"/>
    </xf>
    <xf numFmtId="0" fontId="25" fillId="3" borderId="3" xfId="2" applyFont="1" applyFill="1" applyBorder="1" applyAlignment="1">
      <alignment vertical="center" wrapText="1"/>
    </xf>
    <xf numFmtId="0" fontId="24" fillId="0" borderId="2" xfId="2" applyFont="1" applyBorder="1" applyAlignment="1">
      <alignment horizontal="left" vertical="center" wrapText="1"/>
    </xf>
    <xf numFmtId="0" fontId="25" fillId="0" borderId="3" xfId="2" applyFont="1" applyBorder="1" applyAlignment="1">
      <alignment vertical="center" wrapText="1"/>
    </xf>
    <xf numFmtId="0" fontId="24" fillId="0" borderId="2" xfId="2" quotePrefix="1" applyFont="1" applyBorder="1" applyAlignment="1">
      <alignment horizontal="left" vertical="center" wrapText="1"/>
    </xf>
    <xf numFmtId="0" fontId="22" fillId="0" borderId="2" xfId="3" quotePrefix="1" applyFont="1" applyBorder="1" applyAlignment="1">
      <alignment horizontal="center" vertical="center" wrapText="1"/>
    </xf>
    <xf numFmtId="0" fontId="22" fillId="0" borderId="3" xfId="3" quotePrefix="1" applyFont="1" applyBorder="1" applyAlignment="1">
      <alignment horizontal="center" vertical="center" wrapText="1"/>
    </xf>
    <xf numFmtId="0" fontId="38" fillId="0" borderId="0" xfId="2" applyFont="1" applyAlignment="1">
      <alignment vertical="center" wrapText="1"/>
    </xf>
    <xf numFmtId="0" fontId="24" fillId="3" borderId="2" xfId="2" applyFont="1" applyFill="1" applyBorder="1" applyAlignment="1">
      <alignment horizontal="left" vertical="center" wrapText="1"/>
    </xf>
    <xf numFmtId="0" fontId="25" fillId="3" borderId="3" xfId="2" applyFont="1" applyFill="1" applyBorder="1" applyAlignment="1">
      <alignment vertical="center"/>
    </xf>
    <xf numFmtId="0" fontId="24" fillId="3" borderId="3" xfId="2" applyFont="1" applyFill="1" applyBorder="1" applyAlignment="1">
      <alignment horizontal="left" vertical="center" wrapText="1"/>
    </xf>
    <xf numFmtId="0" fontId="24" fillId="3" borderId="5" xfId="2" applyFont="1" applyFill="1" applyBorder="1" applyAlignment="1">
      <alignment horizontal="left" vertical="center" wrapText="1"/>
    </xf>
    <xf numFmtId="0" fontId="41" fillId="0" borderId="0" xfId="2" applyFont="1" applyAlignment="1">
      <alignment horizontal="center" vertical="center" wrapText="1"/>
    </xf>
    <xf numFmtId="0" fontId="28" fillId="0" borderId="3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0" fontId="31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25" zoomScaleNormal="100" workbookViewId="0">
      <selection activeCell="G12" sqref="G1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10"/>
    </row>
    <row r="2" spans="1:8" s="2" customFormat="1" ht="59.25" customHeight="1" x14ac:dyDescent="0.25">
      <c r="A2" s="115" t="s">
        <v>101</v>
      </c>
      <c r="B2" s="115"/>
      <c r="C2" s="115"/>
      <c r="D2" s="115"/>
      <c r="E2" s="115"/>
      <c r="F2" s="115"/>
      <c r="G2" s="115"/>
      <c r="H2" s="115"/>
    </row>
    <row r="3" spans="1:8" s="2" customFormat="1" ht="18" customHeight="1" x14ac:dyDescent="0.25">
      <c r="A3" s="83"/>
      <c r="B3" s="83"/>
      <c r="C3" s="83"/>
      <c r="D3" s="83"/>
      <c r="E3" s="83"/>
      <c r="F3" s="83"/>
      <c r="G3" s="83"/>
      <c r="H3" s="83"/>
    </row>
    <row r="4" spans="1:8" s="2" customFormat="1" x14ac:dyDescent="0.25">
      <c r="A4" s="115" t="s">
        <v>0</v>
      </c>
      <c r="B4" s="115"/>
      <c r="C4" s="115"/>
      <c r="D4" s="115"/>
      <c r="E4" s="115"/>
      <c r="F4" s="115"/>
      <c r="G4" s="133"/>
      <c r="H4" s="133"/>
    </row>
    <row r="5" spans="1:8" s="2" customFormat="1" ht="18" x14ac:dyDescent="0.25">
      <c r="A5" s="83"/>
      <c r="B5" s="83"/>
      <c r="C5" s="83"/>
      <c r="D5" s="83"/>
      <c r="E5" s="83"/>
      <c r="F5" s="83"/>
      <c r="G5" s="84"/>
      <c r="H5" s="84"/>
    </row>
    <row r="6" spans="1:8" s="2" customFormat="1" ht="18" customHeight="1" x14ac:dyDescent="0.25">
      <c r="A6" s="115" t="s">
        <v>13</v>
      </c>
      <c r="B6" s="116"/>
      <c r="C6" s="116"/>
      <c r="D6" s="116"/>
      <c r="E6" s="116"/>
      <c r="F6" s="116"/>
      <c r="G6" s="116"/>
      <c r="H6" s="116"/>
    </row>
    <row r="7" spans="1:8" s="2" customFormat="1" ht="18" x14ac:dyDescent="0.25">
      <c r="A7" s="86"/>
      <c r="B7" s="87"/>
      <c r="C7" s="87"/>
      <c r="D7" s="87"/>
      <c r="E7" s="88"/>
      <c r="F7" s="89"/>
      <c r="G7" s="89"/>
      <c r="H7" s="90"/>
    </row>
    <row r="8" spans="1:8" s="2" customFormat="1" x14ac:dyDescent="0.25">
      <c r="A8" s="131" t="s">
        <v>12</v>
      </c>
      <c r="B8" s="132"/>
      <c r="C8" s="132"/>
      <c r="D8" s="132"/>
      <c r="E8" s="132"/>
      <c r="F8" s="91" t="s">
        <v>102</v>
      </c>
      <c r="G8" s="91" t="s">
        <v>103</v>
      </c>
      <c r="H8" s="91" t="s">
        <v>104</v>
      </c>
    </row>
    <row r="9" spans="1:8" s="4" customFormat="1" ht="12" customHeight="1" x14ac:dyDescent="0.25">
      <c r="A9" s="117">
        <v>1</v>
      </c>
      <c r="B9" s="117"/>
      <c r="C9" s="117"/>
      <c r="D9" s="117"/>
      <c r="E9" s="117"/>
      <c r="F9" s="92">
        <v>4</v>
      </c>
      <c r="G9" s="92">
        <v>5</v>
      </c>
      <c r="H9" s="92">
        <v>6</v>
      </c>
    </row>
    <row r="10" spans="1:8" s="2" customFormat="1" x14ac:dyDescent="0.25">
      <c r="A10" s="134" t="s">
        <v>3</v>
      </c>
      <c r="B10" s="127"/>
      <c r="C10" s="127"/>
      <c r="D10" s="127"/>
      <c r="E10" s="135"/>
      <c r="F10" s="94">
        <v>371107</v>
      </c>
      <c r="G10" s="94">
        <v>61119</v>
      </c>
      <c r="H10" s="94">
        <v>432226</v>
      </c>
    </row>
    <row r="11" spans="1:8" s="2" customFormat="1" x14ac:dyDescent="0.25">
      <c r="A11" s="128" t="s">
        <v>1</v>
      </c>
      <c r="B11" s="129"/>
      <c r="C11" s="129"/>
      <c r="D11" s="129"/>
      <c r="E11" s="125"/>
      <c r="F11" s="95">
        <v>371107</v>
      </c>
      <c r="G11" s="95">
        <v>61119</v>
      </c>
      <c r="H11" s="95">
        <v>432226</v>
      </c>
    </row>
    <row r="12" spans="1:8" s="2" customFormat="1" x14ac:dyDescent="0.25">
      <c r="A12" s="124" t="s">
        <v>2</v>
      </c>
      <c r="B12" s="125"/>
      <c r="C12" s="125"/>
      <c r="D12" s="125"/>
      <c r="E12" s="125"/>
      <c r="F12" s="95">
        <v>0</v>
      </c>
      <c r="G12" s="95">
        <v>0</v>
      </c>
      <c r="H12" s="95">
        <v>0</v>
      </c>
    </row>
    <row r="13" spans="1:8" s="2" customFormat="1" x14ac:dyDescent="0.25">
      <c r="A13" s="96" t="s">
        <v>6</v>
      </c>
      <c r="B13" s="93"/>
      <c r="C13" s="93"/>
      <c r="D13" s="93"/>
      <c r="E13" s="93"/>
      <c r="F13" s="94">
        <v>373107</v>
      </c>
      <c r="G13" s="94">
        <v>65496</v>
      </c>
      <c r="H13" s="94">
        <v>438603</v>
      </c>
    </row>
    <row r="14" spans="1:8" s="2" customFormat="1" x14ac:dyDescent="0.25">
      <c r="A14" s="130" t="s">
        <v>4</v>
      </c>
      <c r="B14" s="129"/>
      <c r="C14" s="129"/>
      <c r="D14" s="129"/>
      <c r="E14" s="129"/>
      <c r="F14" s="95">
        <v>363607</v>
      </c>
      <c r="G14" s="95">
        <v>65496</v>
      </c>
      <c r="H14" s="95">
        <v>435603</v>
      </c>
    </row>
    <row r="15" spans="1:8" s="2" customFormat="1" x14ac:dyDescent="0.25">
      <c r="A15" s="124" t="s">
        <v>5</v>
      </c>
      <c r="B15" s="125"/>
      <c r="C15" s="125"/>
      <c r="D15" s="125"/>
      <c r="E15" s="125"/>
      <c r="F15" s="95">
        <v>9500</v>
      </c>
      <c r="G15" s="95">
        <v>-6500</v>
      </c>
      <c r="H15" s="97">
        <v>3000</v>
      </c>
    </row>
    <row r="16" spans="1:8" s="2" customFormat="1" x14ac:dyDescent="0.25">
      <c r="A16" s="126" t="s">
        <v>7</v>
      </c>
      <c r="B16" s="127"/>
      <c r="C16" s="127"/>
      <c r="D16" s="127"/>
      <c r="E16" s="127"/>
      <c r="F16" s="94">
        <f t="shared" ref="F16" si="0">F10-F13</f>
        <v>-2000</v>
      </c>
      <c r="G16" s="94">
        <v>-4377</v>
      </c>
      <c r="H16" s="94">
        <v>-6377</v>
      </c>
    </row>
    <row r="17" spans="1:8" s="2" customFormat="1" ht="18" x14ac:dyDescent="0.25">
      <c r="A17" s="83"/>
      <c r="B17" s="98"/>
      <c r="C17" s="98"/>
      <c r="D17" s="98"/>
      <c r="E17" s="98"/>
      <c r="F17" s="99"/>
      <c r="G17" s="99"/>
      <c r="H17" s="99"/>
    </row>
    <row r="18" spans="1:8" s="2" customFormat="1" ht="18" customHeight="1" x14ac:dyDescent="0.25">
      <c r="A18" s="115" t="s">
        <v>14</v>
      </c>
      <c r="B18" s="116"/>
      <c r="C18" s="116"/>
      <c r="D18" s="116"/>
      <c r="E18" s="116"/>
      <c r="F18" s="116"/>
      <c r="G18" s="116"/>
      <c r="H18" s="116"/>
    </row>
    <row r="19" spans="1:8" s="2" customFormat="1" ht="18" x14ac:dyDescent="0.25">
      <c r="A19" s="83"/>
      <c r="B19" s="98"/>
      <c r="C19" s="98"/>
      <c r="D19" s="98"/>
      <c r="E19" s="98"/>
      <c r="F19" s="99"/>
      <c r="G19" s="99"/>
      <c r="H19" s="99"/>
    </row>
    <row r="20" spans="1:8" s="2" customFormat="1" x14ac:dyDescent="0.25">
      <c r="A20" s="131" t="s">
        <v>12</v>
      </c>
      <c r="B20" s="132"/>
      <c r="C20" s="132"/>
      <c r="D20" s="132"/>
      <c r="E20" s="132"/>
      <c r="F20" s="91" t="s">
        <v>102</v>
      </c>
      <c r="G20" s="91" t="s">
        <v>103</v>
      </c>
      <c r="H20" s="91" t="s">
        <v>104</v>
      </c>
    </row>
    <row r="21" spans="1:8" s="4" customFormat="1" ht="12" customHeight="1" x14ac:dyDescent="0.25">
      <c r="A21" s="117">
        <v>1</v>
      </c>
      <c r="B21" s="117"/>
      <c r="C21" s="117"/>
      <c r="D21" s="117"/>
      <c r="E21" s="117"/>
      <c r="F21" s="92">
        <v>4</v>
      </c>
      <c r="G21" s="92">
        <v>5</v>
      </c>
      <c r="H21" s="92">
        <v>6</v>
      </c>
    </row>
    <row r="22" spans="1:8" s="2" customFormat="1" x14ac:dyDescent="0.25">
      <c r="A22" s="124" t="s">
        <v>8</v>
      </c>
      <c r="B22" s="125"/>
      <c r="C22" s="125"/>
      <c r="D22" s="125"/>
      <c r="E22" s="125"/>
      <c r="F22" s="95"/>
      <c r="G22" s="95"/>
      <c r="H22" s="97"/>
    </row>
    <row r="23" spans="1:8" s="2" customFormat="1" x14ac:dyDescent="0.25">
      <c r="A23" s="124" t="s">
        <v>9</v>
      </c>
      <c r="B23" s="125"/>
      <c r="C23" s="125"/>
      <c r="D23" s="125"/>
      <c r="E23" s="125"/>
      <c r="F23" s="95"/>
      <c r="G23" s="95"/>
      <c r="H23" s="97"/>
    </row>
    <row r="24" spans="1:8" s="2" customFormat="1" x14ac:dyDescent="0.25">
      <c r="A24" s="126" t="s">
        <v>10</v>
      </c>
      <c r="B24" s="127"/>
      <c r="C24" s="127"/>
      <c r="D24" s="127"/>
      <c r="E24" s="127"/>
      <c r="F24" s="94">
        <f t="shared" ref="F24:H24" si="1">F22-F23</f>
        <v>0</v>
      </c>
      <c r="G24" s="94">
        <f t="shared" si="1"/>
        <v>0</v>
      </c>
      <c r="H24" s="94">
        <f t="shared" si="1"/>
        <v>0</v>
      </c>
    </row>
    <row r="25" spans="1:8" s="2" customFormat="1" x14ac:dyDescent="0.25">
      <c r="A25" s="126" t="s">
        <v>11</v>
      </c>
      <c r="B25" s="127"/>
      <c r="C25" s="127"/>
      <c r="D25" s="127"/>
      <c r="E25" s="127"/>
      <c r="F25" s="94">
        <f t="shared" ref="F25:G25" si="2">F16+F24</f>
        <v>-2000</v>
      </c>
      <c r="G25" s="94">
        <f t="shared" si="2"/>
        <v>-4377</v>
      </c>
      <c r="H25" s="94">
        <v>-6377</v>
      </c>
    </row>
    <row r="26" spans="1:8" s="2" customFormat="1" ht="18" x14ac:dyDescent="0.25">
      <c r="A26" s="100"/>
      <c r="B26" s="98"/>
      <c r="C26" s="98"/>
      <c r="D26" s="98"/>
      <c r="E26" s="98"/>
      <c r="F26" s="99"/>
      <c r="G26" s="99"/>
      <c r="H26" s="99"/>
    </row>
    <row r="27" spans="1:8" s="2" customFormat="1" ht="18" customHeight="1" x14ac:dyDescent="0.25">
      <c r="A27" s="115" t="s">
        <v>15</v>
      </c>
      <c r="B27" s="116"/>
      <c r="C27" s="116"/>
      <c r="D27" s="116"/>
      <c r="E27" s="116"/>
      <c r="F27" s="116"/>
      <c r="G27" s="116"/>
      <c r="H27" s="116"/>
    </row>
    <row r="28" spans="1:8" s="2" customFormat="1" ht="18" customHeight="1" x14ac:dyDescent="0.25">
      <c r="A28" s="82"/>
      <c r="B28" s="85"/>
      <c r="C28" s="85"/>
      <c r="D28" s="85"/>
      <c r="E28" s="85"/>
      <c r="F28" s="85"/>
      <c r="G28" s="85"/>
      <c r="H28" s="85"/>
    </row>
    <row r="29" spans="1:8" s="2" customFormat="1" x14ac:dyDescent="0.25">
      <c r="A29" s="118" t="s">
        <v>21</v>
      </c>
      <c r="B29" s="119"/>
      <c r="C29" s="119"/>
      <c r="D29" s="119"/>
      <c r="E29" s="120"/>
      <c r="F29" s="91" t="s">
        <v>102</v>
      </c>
      <c r="G29" s="91" t="s">
        <v>103</v>
      </c>
      <c r="H29" s="91" t="s">
        <v>104</v>
      </c>
    </row>
    <row r="30" spans="1:8" s="4" customFormat="1" ht="12" customHeight="1" x14ac:dyDescent="0.25">
      <c r="A30" s="117">
        <v>1</v>
      </c>
      <c r="B30" s="117"/>
      <c r="C30" s="117"/>
      <c r="D30" s="117"/>
      <c r="E30" s="117"/>
      <c r="F30" s="92">
        <v>4</v>
      </c>
      <c r="G30" s="92">
        <v>5</v>
      </c>
      <c r="H30" s="92">
        <v>6</v>
      </c>
    </row>
    <row r="31" spans="1:8" s="2" customFormat="1" ht="15" customHeight="1" x14ac:dyDescent="0.25">
      <c r="A31" s="121" t="s">
        <v>16</v>
      </c>
      <c r="B31" s="122"/>
      <c r="C31" s="122"/>
      <c r="D31" s="122"/>
      <c r="E31" s="123"/>
      <c r="F31" s="101">
        <v>2000</v>
      </c>
      <c r="G31" s="101">
        <v>4377</v>
      </c>
      <c r="H31" s="102">
        <v>6377</v>
      </c>
    </row>
    <row r="32" spans="1:8" s="2" customFormat="1" ht="15" customHeight="1" x14ac:dyDescent="0.25">
      <c r="A32" s="126" t="s">
        <v>17</v>
      </c>
      <c r="B32" s="127"/>
      <c r="C32" s="127"/>
      <c r="D32" s="127"/>
      <c r="E32" s="127"/>
      <c r="F32" s="103">
        <v>0</v>
      </c>
      <c r="G32" s="103"/>
      <c r="H32" s="104"/>
    </row>
    <row r="33" spans="1:8" s="2" customFormat="1" ht="45" customHeight="1" x14ac:dyDescent="0.25">
      <c r="A33" s="134" t="s">
        <v>18</v>
      </c>
      <c r="B33" s="136"/>
      <c r="C33" s="136"/>
      <c r="D33" s="136"/>
      <c r="E33" s="137"/>
      <c r="F33" s="103">
        <f t="shared" ref="F33" si="3">F16+F24+F31-F32</f>
        <v>0</v>
      </c>
      <c r="G33" s="103"/>
      <c r="H33" s="104"/>
    </row>
    <row r="34" spans="1:8" s="2" customFormat="1" ht="18" customHeight="1" x14ac:dyDescent="0.25">
      <c r="A34" s="105"/>
      <c r="B34" s="106"/>
      <c r="C34" s="106"/>
      <c r="D34" s="106"/>
      <c r="E34" s="106"/>
      <c r="F34" s="106"/>
      <c r="G34" s="106"/>
      <c r="H34" s="106"/>
    </row>
    <row r="35" spans="1:8" s="2" customFormat="1" ht="18" customHeight="1" x14ac:dyDescent="0.25">
      <c r="A35" s="138" t="s">
        <v>19</v>
      </c>
      <c r="B35" s="138"/>
      <c r="C35" s="138"/>
      <c r="D35" s="138"/>
      <c r="E35" s="138"/>
      <c r="F35" s="138"/>
      <c r="G35" s="138"/>
      <c r="H35" s="138"/>
    </row>
    <row r="36" spans="1:8" s="2" customFormat="1" ht="18" x14ac:dyDescent="0.25">
      <c r="A36" s="107"/>
      <c r="B36" s="108"/>
      <c r="C36" s="108"/>
      <c r="D36" s="108"/>
      <c r="E36" s="108"/>
      <c r="F36" s="109"/>
      <c r="G36" s="109"/>
      <c r="H36" s="109"/>
    </row>
    <row r="37" spans="1:8" s="2" customFormat="1" x14ac:dyDescent="0.25">
      <c r="A37" s="118" t="s">
        <v>21</v>
      </c>
      <c r="B37" s="119"/>
      <c r="C37" s="119"/>
      <c r="D37" s="119"/>
      <c r="E37" s="120"/>
      <c r="F37" s="91" t="s">
        <v>102</v>
      </c>
      <c r="G37" s="91" t="s">
        <v>103</v>
      </c>
      <c r="H37" s="91" t="s">
        <v>104</v>
      </c>
    </row>
    <row r="38" spans="1:8" s="4" customFormat="1" ht="12" customHeight="1" x14ac:dyDescent="0.25">
      <c r="A38" s="117">
        <v>1</v>
      </c>
      <c r="B38" s="117"/>
      <c r="C38" s="117"/>
      <c r="D38" s="117"/>
      <c r="E38" s="117"/>
      <c r="F38" s="92">
        <v>4</v>
      </c>
      <c r="G38" s="92">
        <v>5</v>
      </c>
      <c r="H38" s="92">
        <v>6</v>
      </c>
    </row>
    <row r="39" spans="1:8" s="2" customFormat="1" x14ac:dyDescent="0.25">
      <c r="A39" s="121" t="s">
        <v>16</v>
      </c>
      <c r="B39" s="122"/>
      <c r="C39" s="122"/>
      <c r="D39" s="122"/>
      <c r="E39" s="123"/>
      <c r="F39" s="101">
        <v>0</v>
      </c>
      <c r="G39" s="101"/>
      <c r="H39" s="102"/>
    </row>
    <row r="40" spans="1:8" s="2" customFormat="1" ht="28.5" customHeight="1" x14ac:dyDescent="0.25">
      <c r="A40" s="121" t="s">
        <v>20</v>
      </c>
      <c r="B40" s="122"/>
      <c r="C40" s="122"/>
      <c r="D40" s="122"/>
      <c r="E40" s="123"/>
      <c r="F40" s="101">
        <v>0</v>
      </c>
      <c r="G40" s="101"/>
      <c r="H40" s="102"/>
    </row>
    <row r="41" spans="1:8" s="2" customFormat="1" ht="25.5" customHeight="1" x14ac:dyDescent="0.25">
      <c r="A41" s="121" t="s">
        <v>67</v>
      </c>
      <c r="B41" s="139"/>
      <c r="C41" s="139"/>
      <c r="D41" s="139"/>
      <c r="E41" s="140"/>
      <c r="F41" s="101">
        <v>0</v>
      </c>
      <c r="G41" s="101"/>
      <c r="H41" s="102"/>
    </row>
    <row r="42" spans="1:8" s="2" customFormat="1" ht="15" customHeight="1" x14ac:dyDescent="0.25">
      <c r="A42" s="126" t="s">
        <v>17</v>
      </c>
      <c r="B42" s="127"/>
      <c r="C42" s="127"/>
      <c r="D42" s="127"/>
      <c r="E42" s="127"/>
      <c r="F42" s="110">
        <v>0</v>
      </c>
      <c r="G42" s="110"/>
      <c r="H42" s="111"/>
    </row>
    <row r="43" spans="1:8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H35"/>
    <mergeCell ref="A21:E21"/>
    <mergeCell ref="A30:E30"/>
    <mergeCell ref="A2:H2"/>
    <mergeCell ref="A4:H4"/>
    <mergeCell ref="A6:H6"/>
    <mergeCell ref="A8:E8"/>
    <mergeCell ref="A10:E10"/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zoomScaleNormal="100" workbookViewId="0">
      <selection activeCell="E33" sqref="E33:E41"/>
    </sheetView>
  </sheetViews>
  <sheetFormatPr defaultColWidth="8.85546875" defaultRowHeight="15" x14ac:dyDescent="0.25"/>
  <cols>
    <col min="1" max="1" width="7.85546875" style="4" bestFit="1" customWidth="1"/>
    <col min="2" max="2" width="44.7109375" style="4" customWidth="1"/>
    <col min="3" max="6" width="19.42578125" style="4" customWidth="1"/>
    <col min="7" max="8" width="25.28515625" style="4" customWidth="1"/>
    <col min="9" max="16384" width="8.85546875" style="4"/>
  </cols>
  <sheetData>
    <row r="1" spans="1:8" ht="18.75" x14ac:dyDescent="0.25">
      <c r="A1" s="10"/>
      <c r="B1" s="3"/>
      <c r="C1" s="3"/>
      <c r="D1" s="3"/>
      <c r="E1" s="3"/>
      <c r="F1" s="3"/>
      <c r="G1" s="3"/>
      <c r="H1" s="3"/>
    </row>
    <row r="2" spans="1:8" ht="15.6" customHeight="1" x14ac:dyDescent="0.25">
      <c r="A2" s="141" t="s">
        <v>22</v>
      </c>
      <c r="B2" s="141"/>
      <c r="C2" s="141"/>
      <c r="D2" s="141"/>
      <c r="E2" s="141"/>
      <c r="F2" s="9"/>
      <c r="G2" s="6"/>
      <c r="H2" s="6"/>
    </row>
    <row r="3" spans="1:8" ht="18.75" x14ac:dyDescent="0.25">
      <c r="A3" s="47"/>
      <c r="B3" s="47"/>
      <c r="C3" s="47"/>
      <c r="D3" s="47"/>
      <c r="E3" s="47"/>
      <c r="F3" s="3"/>
      <c r="G3" s="5"/>
      <c r="H3" s="5"/>
    </row>
    <row r="4" spans="1:8" ht="15.6" customHeight="1" x14ac:dyDescent="0.25">
      <c r="A4" s="141" t="s">
        <v>23</v>
      </c>
      <c r="B4" s="141"/>
      <c r="C4" s="141"/>
      <c r="D4" s="141"/>
      <c r="E4" s="141"/>
      <c r="F4" s="9"/>
      <c r="G4" s="7"/>
      <c r="H4" s="7"/>
    </row>
    <row r="5" spans="1:8" ht="18.75" x14ac:dyDescent="0.25">
      <c r="A5" s="47"/>
      <c r="B5" s="47"/>
      <c r="C5" s="47"/>
      <c r="D5" s="47"/>
      <c r="E5" s="47"/>
      <c r="F5" s="3"/>
      <c r="G5" s="5"/>
      <c r="H5" s="5"/>
    </row>
    <row r="6" spans="1:8" ht="51" x14ac:dyDescent="0.25">
      <c r="A6" s="34" t="s">
        <v>39</v>
      </c>
      <c r="B6" s="48" t="s">
        <v>21</v>
      </c>
      <c r="C6" s="91" t="s">
        <v>102</v>
      </c>
      <c r="D6" s="91" t="s">
        <v>103</v>
      </c>
      <c r="E6" s="91" t="s">
        <v>104</v>
      </c>
    </row>
    <row r="7" spans="1:8" s="8" customFormat="1" ht="14.25" x14ac:dyDescent="0.2">
      <c r="A7" s="49">
        <v>1</v>
      </c>
      <c r="B7" s="49">
        <v>2</v>
      </c>
      <c r="C7" s="49">
        <v>5</v>
      </c>
      <c r="D7" s="49">
        <v>6</v>
      </c>
      <c r="E7" s="49">
        <v>7</v>
      </c>
    </row>
    <row r="8" spans="1:8" x14ac:dyDescent="0.25">
      <c r="A8" s="50"/>
      <c r="B8" s="50" t="s">
        <v>24</v>
      </c>
      <c r="C8" s="51">
        <v>371107</v>
      </c>
      <c r="D8" s="51">
        <v>65496</v>
      </c>
      <c r="E8" s="51">
        <v>438603</v>
      </c>
    </row>
    <row r="9" spans="1:8" x14ac:dyDescent="0.25">
      <c r="A9" s="50">
        <v>6</v>
      </c>
      <c r="B9" s="50" t="s">
        <v>25</v>
      </c>
      <c r="C9" s="51">
        <v>371107</v>
      </c>
      <c r="D9" s="51">
        <v>65496</v>
      </c>
      <c r="E9" s="51">
        <v>438603</v>
      </c>
    </row>
    <row r="10" spans="1:8" ht="28.5" x14ac:dyDescent="0.25">
      <c r="A10" s="53">
        <v>63</v>
      </c>
      <c r="B10" s="53" t="s">
        <v>26</v>
      </c>
      <c r="C10" s="54">
        <v>23700</v>
      </c>
      <c r="D10" s="54">
        <v>-2830</v>
      </c>
      <c r="E10" s="54">
        <v>20870</v>
      </c>
    </row>
    <row r="11" spans="1:8" x14ac:dyDescent="0.25">
      <c r="A11" s="53">
        <v>64</v>
      </c>
      <c r="B11" s="53" t="s">
        <v>68</v>
      </c>
      <c r="C11" s="54">
        <v>10</v>
      </c>
      <c r="D11" s="54">
        <v>-9</v>
      </c>
      <c r="E11" s="54">
        <v>1</v>
      </c>
    </row>
    <row r="12" spans="1:8" x14ac:dyDescent="0.25">
      <c r="A12" s="55">
        <v>66</v>
      </c>
      <c r="B12" s="56" t="s">
        <v>69</v>
      </c>
      <c r="C12" s="54">
        <v>65040</v>
      </c>
      <c r="D12" s="54">
        <v>1691</v>
      </c>
      <c r="E12" s="54">
        <v>66741</v>
      </c>
    </row>
    <row r="13" spans="1:8" ht="28.5" x14ac:dyDescent="0.25">
      <c r="A13" s="57">
        <v>67</v>
      </c>
      <c r="B13" s="53" t="s">
        <v>70</v>
      </c>
      <c r="C13" s="54">
        <v>282357</v>
      </c>
      <c r="D13" s="54">
        <v>62258</v>
      </c>
      <c r="E13" s="54">
        <v>344615</v>
      </c>
    </row>
    <row r="14" spans="1:8" ht="28.5" x14ac:dyDescent="0.25">
      <c r="A14" s="58">
        <v>7</v>
      </c>
      <c r="B14" s="50" t="s">
        <v>28</v>
      </c>
      <c r="C14" s="60"/>
      <c r="D14" s="60"/>
      <c r="E14" s="60"/>
    </row>
    <row r="15" spans="1:8" ht="28.5" x14ac:dyDescent="0.25">
      <c r="A15" s="61">
        <v>72</v>
      </c>
      <c r="B15" s="62" t="s">
        <v>29</v>
      </c>
      <c r="C15" s="60"/>
      <c r="D15" s="60"/>
      <c r="E15" s="60"/>
    </row>
    <row r="16" spans="1:8" x14ac:dyDescent="0.25">
      <c r="A16" s="39"/>
      <c r="B16" s="39"/>
      <c r="C16" s="39"/>
      <c r="D16" s="39"/>
      <c r="E16" s="39"/>
    </row>
    <row r="17" spans="1:6" ht="51" x14ac:dyDescent="0.25">
      <c r="A17" s="34" t="s">
        <v>39</v>
      </c>
      <c r="B17" s="48" t="s">
        <v>21</v>
      </c>
      <c r="C17" s="91" t="s">
        <v>102</v>
      </c>
      <c r="D17" s="91" t="s">
        <v>103</v>
      </c>
      <c r="E17" s="91" t="s">
        <v>104</v>
      </c>
    </row>
    <row r="18" spans="1:6" s="8" customFormat="1" ht="14.25" x14ac:dyDescent="0.2">
      <c r="A18" s="49">
        <v>1</v>
      </c>
      <c r="B18" s="49">
        <v>2</v>
      </c>
      <c r="C18" s="49">
        <v>5</v>
      </c>
      <c r="D18" s="49">
        <v>6</v>
      </c>
      <c r="E18" s="49">
        <v>7</v>
      </c>
    </row>
    <row r="19" spans="1:6" x14ac:dyDescent="0.25">
      <c r="A19" s="50"/>
      <c r="B19" s="50" t="s">
        <v>30</v>
      </c>
      <c r="C19" s="52">
        <v>373107</v>
      </c>
      <c r="D19" s="51">
        <v>65496</v>
      </c>
      <c r="E19" s="51">
        <v>438603</v>
      </c>
    </row>
    <row r="20" spans="1:6" x14ac:dyDescent="0.25">
      <c r="A20" s="50">
        <v>3</v>
      </c>
      <c r="B20" s="50" t="s">
        <v>31</v>
      </c>
      <c r="C20" s="52">
        <v>363607</v>
      </c>
      <c r="D20" s="52">
        <v>71996</v>
      </c>
      <c r="E20" s="52">
        <v>435603</v>
      </c>
    </row>
    <row r="21" spans="1:6" x14ac:dyDescent="0.25">
      <c r="A21" s="53">
        <v>31</v>
      </c>
      <c r="B21" s="53" t="s">
        <v>32</v>
      </c>
      <c r="C21" s="54">
        <v>204466</v>
      </c>
      <c r="D21" s="54">
        <v>59465</v>
      </c>
      <c r="E21" s="54">
        <v>263931</v>
      </c>
    </row>
    <row r="22" spans="1:6" x14ac:dyDescent="0.25">
      <c r="A22" s="57">
        <v>32</v>
      </c>
      <c r="B22" s="63" t="s">
        <v>33</v>
      </c>
      <c r="C22" s="54">
        <v>158341</v>
      </c>
      <c r="D22" s="54">
        <v>12621</v>
      </c>
      <c r="E22" s="54">
        <v>170962</v>
      </c>
    </row>
    <row r="23" spans="1:6" x14ac:dyDescent="0.25">
      <c r="A23" s="57">
        <v>34</v>
      </c>
      <c r="B23" s="57" t="s">
        <v>71</v>
      </c>
      <c r="C23" s="54">
        <v>800</v>
      </c>
      <c r="D23" s="54">
        <v>-90</v>
      </c>
      <c r="E23" s="54">
        <v>710</v>
      </c>
    </row>
    <row r="24" spans="1:6" x14ac:dyDescent="0.25">
      <c r="A24" s="57">
        <v>38</v>
      </c>
      <c r="B24" s="56" t="s">
        <v>72</v>
      </c>
      <c r="C24" s="54">
        <v>0</v>
      </c>
      <c r="D24" s="54"/>
      <c r="E24" s="54"/>
    </row>
    <row r="25" spans="1:6" ht="28.5" x14ac:dyDescent="0.25">
      <c r="A25" s="64">
        <v>4</v>
      </c>
      <c r="B25" s="65" t="s">
        <v>34</v>
      </c>
      <c r="C25" s="52">
        <v>9500</v>
      </c>
      <c r="D25" s="52">
        <v>-6500</v>
      </c>
      <c r="E25" s="52">
        <v>3000</v>
      </c>
    </row>
    <row r="26" spans="1:6" ht="28.5" x14ac:dyDescent="0.25">
      <c r="A26" s="53">
        <v>42</v>
      </c>
      <c r="B26" s="66" t="s">
        <v>35</v>
      </c>
      <c r="C26" s="54">
        <v>9500</v>
      </c>
      <c r="D26" s="54">
        <v>-6500</v>
      </c>
      <c r="E26" s="54">
        <v>3000</v>
      </c>
    </row>
    <row r="27" spans="1:6" x14ac:dyDescent="0.25">
      <c r="A27" s="39"/>
      <c r="B27" s="39"/>
      <c r="C27" s="39"/>
      <c r="D27" s="39"/>
      <c r="E27" s="39"/>
    </row>
    <row r="28" spans="1:6" x14ac:dyDescent="0.25">
      <c r="A28" s="39"/>
      <c r="B28" s="39"/>
      <c r="C28" s="39"/>
      <c r="D28" s="39"/>
      <c r="E28" s="39"/>
    </row>
    <row r="29" spans="1:6" ht="15.6" customHeight="1" x14ac:dyDescent="0.25">
      <c r="A29" s="141" t="s">
        <v>36</v>
      </c>
      <c r="B29" s="141"/>
      <c r="C29" s="141"/>
      <c r="D29" s="141"/>
      <c r="E29" s="141"/>
    </row>
    <row r="30" spans="1:6" ht="18.75" x14ac:dyDescent="0.25">
      <c r="A30" s="47"/>
      <c r="B30" s="47"/>
      <c r="C30" s="47"/>
      <c r="D30" s="47"/>
      <c r="E30" s="47"/>
      <c r="F30" s="3"/>
    </row>
    <row r="31" spans="1:6" ht="51" x14ac:dyDescent="0.25">
      <c r="A31" s="34" t="s">
        <v>39</v>
      </c>
      <c r="B31" s="48" t="s">
        <v>21</v>
      </c>
      <c r="C31" s="91" t="s">
        <v>102</v>
      </c>
      <c r="D31" s="91" t="s">
        <v>103</v>
      </c>
      <c r="E31" s="91" t="s">
        <v>104</v>
      </c>
    </row>
    <row r="32" spans="1:6" s="8" customFormat="1" ht="14.25" x14ac:dyDescent="0.2">
      <c r="A32" s="49">
        <v>1</v>
      </c>
      <c r="B32" s="49">
        <v>2</v>
      </c>
      <c r="C32" s="49">
        <v>5</v>
      </c>
      <c r="D32" s="49">
        <v>6</v>
      </c>
      <c r="E32" s="49">
        <v>7</v>
      </c>
    </row>
    <row r="33" spans="1:5" x14ac:dyDescent="0.25">
      <c r="A33" s="50"/>
      <c r="B33" s="50" t="s">
        <v>24</v>
      </c>
      <c r="C33" s="52">
        <v>373107</v>
      </c>
      <c r="D33" s="52">
        <v>65496</v>
      </c>
      <c r="E33" s="52">
        <v>438603</v>
      </c>
    </row>
    <row r="34" spans="1:5" x14ac:dyDescent="0.25">
      <c r="A34" s="50">
        <v>1</v>
      </c>
      <c r="B34" s="50" t="s">
        <v>40</v>
      </c>
      <c r="C34" s="52">
        <v>282357</v>
      </c>
      <c r="D34" s="52">
        <v>62258</v>
      </c>
      <c r="E34" s="52">
        <v>344615</v>
      </c>
    </row>
    <row r="35" spans="1:5" x14ac:dyDescent="0.25">
      <c r="A35" s="67">
        <v>11</v>
      </c>
      <c r="B35" s="59" t="s">
        <v>40</v>
      </c>
      <c r="C35" s="54">
        <v>282357</v>
      </c>
      <c r="D35" s="54">
        <v>62258</v>
      </c>
      <c r="E35" s="54">
        <v>344615</v>
      </c>
    </row>
    <row r="36" spans="1:5" x14ac:dyDescent="0.25">
      <c r="A36" s="58">
        <v>3</v>
      </c>
      <c r="B36" s="50" t="s">
        <v>63</v>
      </c>
      <c r="C36" s="52">
        <v>65050</v>
      </c>
      <c r="D36" s="52">
        <v>1691</v>
      </c>
      <c r="E36" s="52">
        <v>66741</v>
      </c>
    </row>
    <row r="37" spans="1:5" x14ac:dyDescent="0.25">
      <c r="A37" s="61">
        <v>31</v>
      </c>
      <c r="B37" s="62" t="s">
        <v>41</v>
      </c>
      <c r="C37" s="54">
        <v>65050</v>
      </c>
      <c r="D37" s="54">
        <v>1691</v>
      </c>
      <c r="E37" s="54">
        <v>65041</v>
      </c>
    </row>
    <row r="38" spans="1:5" x14ac:dyDescent="0.25">
      <c r="A38" s="58">
        <v>5</v>
      </c>
      <c r="B38" s="50" t="s">
        <v>106</v>
      </c>
      <c r="C38" s="52">
        <v>23700</v>
      </c>
      <c r="D38" s="52">
        <v>-2830</v>
      </c>
      <c r="E38" s="52">
        <v>20870</v>
      </c>
    </row>
    <row r="39" spans="1:5" x14ac:dyDescent="0.25">
      <c r="A39" s="61">
        <v>51</v>
      </c>
      <c r="B39" s="62" t="s">
        <v>106</v>
      </c>
      <c r="C39" s="54">
        <v>23700</v>
      </c>
      <c r="D39" s="54">
        <v>-2830</v>
      </c>
      <c r="E39" s="54">
        <v>20870</v>
      </c>
    </row>
    <row r="40" spans="1:5" x14ac:dyDescent="0.25">
      <c r="A40" s="42">
        <v>9</v>
      </c>
      <c r="B40" s="43" t="s">
        <v>77</v>
      </c>
      <c r="C40" s="52">
        <v>2000</v>
      </c>
      <c r="D40" s="52">
        <v>4377</v>
      </c>
      <c r="E40" s="52">
        <v>6377</v>
      </c>
    </row>
    <row r="41" spans="1:5" x14ac:dyDescent="0.25">
      <c r="A41" s="44">
        <v>93</v>
      </c>
      <c r="B41" s="45" t="s">
        <v>78</v>
      </c>
      <c r="C41" s="54">
        <v>2000</v>
      </c>
      <c r="D41" s="54">
        <v>4377</v>
      </c>
      <c r="E41" s="54">
        <v>6377</v>
      </c>
    </row>
    <row r="42" spans="1:5" x14ac:dyDescent="0.25">
      <c r="A42" s="39"/>
      <c r="B42" s="39"/>
      <c r="C42" s="39"/>
      <c r="D42" s="39"/>
      <c r="E42" s="39"/>
    </row>
    <row r="43" spans="1:5" ht="51" x14ac:dyDescent="0.25">
      <c r="A43" s="34" t="s">
        <v>39</v>
      </c>
      <c r="B43" s="48" t="s">
        <v>21</v>
      </c>
      <c r="C43" s="91" t="s">
        <v>102</v>
      </c>
      <c r="D43" s="91" t="s">
        <v>103</v>
      </c>
      <c r="E43" s="91" t="s">
        <v>104</v>
      </c>
    </row>
    <row r="44" spans="1:5" s="8" customFormat="1" ht="14.25" x14ac:dyDescent="0.2">
      <c r="A44" s="49">
        <v>1</v>
      </c>
      <c r="B44" s="49">
        <v>2</v>
      </c>
      <c r="C44" s="49">
        <v>5</v>
      </c>
      <c r="D44" s="49">
        <v>6</v>
      </c>
      <c r="E44" s="49">
        <v>7</v>
      </c>
    </row>
    <row r="45" spans="1:5" x14ac:dyDescent="0.25">
      <c r="A45" s="50"/>
      <c r="B45" s="50" t="s">
        <v>30</v>
      </c>
      <c r="C45" s="52">
        <v>373107</v>
      </c>
      <c r="D45" s="52">
        <v>65496</v>
      </c>
      <c r="E45" s="52">
        <v>438603</v>
      </c>
    </row>
    <row r="46" spans="1:5" x14ac:dyDescent="0.25">
      <c r="A46" s="50">
        <v>1</v>
      </c>
      <c r="B46" s="50" t="s">
        <v>37</v>
      </c>
      <c r="C46" s="52">
        <v>282357</v>
      </c>
      <c r="D46" s="52">
        <v>62258</v>
      </c>
      <c r="E46" s="52">
        <v>344615</v>
      </c>
    </row>
    <row r="47" spans="1:5" x14ac:dyDescent="0.25">
      <c r="A47" s="67">
        <v>11</v>
      </c>
      <c r="B47" s="59" t="s">
        <v>38</v>
      </c>
      <c r="C47" s="54">
        <v>282357</v>
      </c>
      <c r="D47" s="54">
        <v>62258</v>
      </c>
      <c r="E47" s="54">
        <v>344615</v>
      </c>
    </row>
    <row r="48" spans="1:5" x14ac:dyDescent="0.25">
      <c r="A48" s="58">
        <v>3</v>
      </c>
      <c r="B48" s="50" t="s">
        <v>63</v>
      </c>
      <c r="C48" s="52">
        <v>65050</v>
      </c>
      <c r="D48" s="52">
        <v>1691</v>
      </c>
      <c r="E48" s="52">
        <v>66741</v>
      </c>
    </row>
    <row r="49" spans="1:5" x14ac:dyDescent="0.25">
      <c r="A49" s="61">
        <v>31</v>
      </c>
      <c r="B49" s="62" t="s">
        <v>41</v>
      </c>
      <c r="C49" s="54">
        <v>65050</v>
      </c>
      <c r="D49" s="54">
        <v>1691</v>
      </c>
      <c r="E49" s="54">
        <v>65041</v>
      </c>
    </row>
    <row r="50" spans="1:5" x14ac:dyDescent="0.25">
      <c r="A50" s="58">
        <v>5</v>
      </c>
      <c r="B50" s="50" t="s">
        <v>106</v>
      </c>
      <c r="C50" s="52">
        <v>23700</v>
      </c>
      <c r="D50" s="52">
        <v>-2830</v>
      </c>
      <c r="E50" s="52">
        <v>20870</v>
      </c>
    </row>
    <row r="51" spans="1:5" x14ac:dyDescent="0.25">
      <c r="A51" s="61">
        <v>51</v>
      </c>
      <c r="B51" s="62" t="s">
        <v>106</v>
      </c>
      <c r="C51" s="54">
        <v>23700</v>
      </c>
      <c r="D51" s="54">
        <v>-2830</v>
      </c>
      <c r="E51" s="54">
        <v>20870</v>
      </c>
    </row>
    <row r="52" spans="1:5" x14ac:dyDescent="0.25">
      <c r="A52" s="42">
        <v>9</v>
      </c>
      <c r="B52" s="43" t="s">
        <v>77</v>
      </c>
      <c r="C52" s="52">
        <v>2000</v>
      </c>
      <c r="D52" s="52">
        <v>4377</v>
      </c>
      <c r="E52" s="52">
        <v>6377</v>
      </c>
    </row>
    <row r="53" spans="1:5" x14ac:dyDescent="0.25">
      <c r="A53" s="44">
        <v>93</v>
      </c>
      <c r="B53" s="45" t="s">
        <v>78</v>
      </c>
      <c r="C53" s="54">
        <v>2000</v>
      </c>
      <c r="D53" s="54">
        <v>4377</v>
      </c>
      <c r="E53" s="54">
        <v>6377</v>
      </c>
    </row>
    <row r="54" spans="1:5" x14ac:dyDescent="0.25">
      <c r="A54" s="46"/>
      <c r="B54" s="39"/>
      <c r="C54" s="39"/>
      <c r="D54" s="39"/>
      <c r="E54" s="39"/>
    </row>
    <row r="55" spans="1:5" ht="15.75" customHeight="1" x14ac:dyDescent="0.25">
      <c r="A55" s="39"/>
      <c r="B55" s="141" t="s">
        <v>42</v>
      </c>
      <c r="C55" s="141"/>
      <c r="D55" s="141"/>
      <c r="E55" s="141"/>
    </row>
    <row r="56" spans="1:5" ht="0.75" customHeight="1" x14ac:dyDescent="0.25">
      <c r="A56" s="39"/>
      <c r="B56" s="47"/>
      <c r="C56" s="47"/>
      <c r="D56" s="47"/>
      <c r="E56" s="47"/>
    </row>
    <row r="57" spans="1:5" ht="51" x14ac:dyDescent="0.25">
      <c r="A57" s="34" t="s">
        <v>39</v>
      </c>
      <c r="B57" s="48" t="s">
        <v>21</v>
      </c>
      <c r="C57" s="91" t="s">
        <v>102</v>
      </c>
      <c r="D57" s="91" t="s">
        <v>103</v>
      </c>
      <c r="E57" s="91" t="s">
        <v>104</v>
      </c>
    </row>
    <row r="58" spans="1:5" x14ac:dyDescent="0.25">
      <c r="A58" s="49">
        <v>1</v>
      </c>
      <c r="B58" s="49">
        <v>2</v>
      </c>
      <c r="C58" s="49">
        <v>5</v>
      </c>
      <c r="D58" s="49">
        <v>6</v>
      </c>
      <c r="E58" s="49">
        <v>7</v>
      </c>
    </row>
    <row r="59" spans="1:5" x14ac:dyDescent="0.25">
      <c r="A59" s="68"/>
      <c r="B59" s="50" t="s">
        <v>30</v>
      </c>
      <c r="C59" s="52">
        <v>373107</v>
      </c>
      <c r="D59" s="52">
        <v>65496</v>
      </c>
      <c r="E59" s="52">
        <v>438603</v>
      </c>
    </row>
    <row r="60" spans="1:5" x14ac:dyDescent="0.25">
      <c r="A60" s="68" t="s">
        <v>43</v>
      </c>
      <c r="B60" s="50" t="s">
        <v>48</v>
      </c>
      <c r="C60" s="113"/>
      <c r="D60" s="114"/>
      <c r="E60" s="114"/>
    </row>
    <row r="61" spans="1:5" ht="28.5" x14ac:dyDescent="0.25">
      <c r="A61" s="69" t="s">
        <v>44</v>
      </c>
      <c r="B61" s="59" t="s">
        <v>49</v>
      </c>
      <c r="C61" s="60"/>
      <c r="D61" s="60"/>
      <c r="E61" s="60"/>
    </row>
    <row r="62" spans="1:5" x14ac:dyDescent="0.25">
      <c r="A62" s="70" t="s">
        <v>45</v>
      </c>
      <c r="B62" s="71" t="s">
        <v>50</v>
      </c>
      <c r="C62" s="60"/>
      <c r="D62" s="60"/>
      <c r="E62" s="60"/>
    </row>
    <row r="63" spans="1:5" x14ac:dyDescent="0.25">
      <c r="A63" s="72" t="s">
        <v>47</v>
      </c>
      <c r="B63" s="50" t="s">
        <v>51</v>
      </c>
      <c r="C63" s="60"/>
      <c r="D63" s="60"/>
      <c r="E63" s="60"/>
    </row>
    <row r="64" spans="1:5" ht="28.5" x14ac:dyDescent="0.25">
      <c r="A64" s="70" t="s">
        <v>46</v>
      </c>
      <c r="B64" s="62" t="s">
        <v>52</v>
      </c>
      <c r="C64" s="60"/>
      <c r="D64" s="60"/>
      <c r="E64" s="60"/>
    </row>
    <row r="65" spans="1:5" ht="15.75" thickBot="1" x14ac:dyDescent="0.3">
      <c r="A65" s="73" t="s">
        <v>73</v>
      </c>
      <c r="B65" s="74" t="s">
        <v>74</v>
      </c>
      <c r="C65" s="52">
        <v>373107</v>
      </c>
      <c r="D65" s="52">
        <v>65496</v>
      </c>
      <c r="E65" s="52">
        <v>438603</v>
      </c>
    </row>
    <row r="66" spans="1:5" ht="15.75" thickBot="1" x14ac:dyDescent="0.3">
      <c r="A66" s="75" t="s">
        <v>76</v>
      </c>
      <c r="B66" s="76" t="s">
        <v>75</v>
      </c>
      <c r="C66" s="54">
        <v>373107</v>
      </c>
      <c r="D66" s="54">
        <v>65496</v>
      </c>
      <c r="E66" s="54">
        <v>438603</v>
      </c>
    </row>
  </sheetData>
  <mergeCells count="4">
    <mergeCell ref="B55:E55"/>
    <mergeCell ref="A2:E2"/>
    <mergeCell ref="A4:E4"/>
    <mergeCell ref="A29:E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topLeftCell="A12" workbookViewId="0">
      <selection activeCell="C6" sqref="C6:E6"/>
    </sheetView>
  </sheetViews>
  <sheetFormatPr defaultColWidth="8.85546875" defaultRowHeight="15" x14ac:dyDescent="0.25"/>
  <cols>
    <col min="1" max="1" width="7.85546875" style="4" bestFit="1" customWidth="1"/>
    <col min="2" max="2" width="44.7109375" style="4" customWidth="1"/>
    <col min="3" max="6" width="19.42578125" style="4" customWidth="1"/>
    <col min="7" max="8" width="25.28515625" style="4" customWidth="1"/>
    <col min="9" max="16384" width="8.85546875" style="4"/>
  </cols>
  <sheetData>
    <row r="1" spans="1:8" ht="18.75" x14ac:dyDescent="0.25">
      <c r="A1" s="10"/>
      <c r="B1" s="3"/>
      <c r="C1" s="3"/>
      <c r="D1" s="3"/>
      <c r="E1" s="3"/>
      <c r="F1" s="3"/>
      <c r="G1" s="3"/>
      <c r="H1" s="3"/>
    </row>
    <row r="2" spans="1:8" ht="15.6" customHeight="1" x14ac:dyDescent="0.25">
      <c r="A2" s="142" t="s">
        <v>53</v>
      </c>
      <c r="B2" s="142"/>
      <c r="C2" s="142"/>
      <c r="D2" s="142"/>
      <c r="E2" s="142"/>
      <c r="F2" s="9"/>
      <c r="G2" s="6"/>
      <c r="H2" s="6"/>
    </row>
    <row r="3" spans="1:8" ht="18.75" x14ac:dyDescent="0.25">
      <c r="A3" s="33"/>
      <c r="B3" s="33"/>
      <c r="C3" s="33"/>
      <c r="D3" s="33"/>
      <c r="E3" s="33"/>
      <c r="F3" s="3"/>
      <c r="G3" s="5"/>
      <c r="H3" s="5"/>
    </row>
    <row r="4" spans="1:8" ht="15.6" customHeight="1" x14ac:dyDescent="0.25">
      <c r="A4" s="142" t="s">
        <v>54</v>
      </c>
      <c r="B4" s="142"/>
      <c r="C4" s="142"/>
      <c r="D4" s="142"/>
      <c r="E4" s="142"/>
      <c r="F4" s="9"/>
      <c r="G4" s="7"/>
      <c r="H4" s="7"/>
    </row>
    <row r="5" spans="1:8" ht="18.75" x14ac:dyDescent="0.25">
      <c r="A5" s="3"/>
      <c r="B5" s="3"/>
      <c r="C5" s="3"/>
      <c r="D5" s="3"/>
      <c r="E5" s="3"/>
      <c r="F5" s="3"/>
      <c r="G5" s="5"/>
      <c r="H5" s="5"/>
    </row>
    <row r="6" spans="1:8" ht="51" x14ac:dyDescent="0.25">
      <c r="A6" s="34" t="s">
        <v>39</v>
      </c>
      <c r="B6" s="35" t="s">
        <v>21</v>
      </c>
      <c r="C6" s="91" t="s">
        <v>102</v>
      </c>
      <c r="D6" s="91" t="s">
        <v>103</v>
      </c>
      <c r="E6" s="91" t="s">
        <v>104</v>
      </c>
    </row>
    <row r="7" spans="1:8" s="8" customFormat="1" ht="11.25" x14ac:dyDescent="0.2">
      <c r="A7" s="36">
        <v>1</v>
      </c>
      <c r="B7" s="36">
        <v>2</v>
      </c>
      <c r="C7" s="36">
        <v>5</v>
      </c>
      <c r="D7" s="36">
        <v>6</v>
      </c>
      <c r="E7" s="36">
        <v>7</v>
      </c>
    </row>
    <row r="8" spans="1:8" x14ac:dyDescent="0.25">
      <c r="A8" s="37">
        <v>8</v>
      </c>
      <c r="B8" s="37" t="s">
        <v>55</v>
      </c>
      <c r="C8" s="37">
        <v>0</v>
      </c>
      <c r="D8" s="37">
        <v>0</v>
      </c>
      <c r="E8" s="37">
        <v>0</v>
      </c>
    </row>
    <row r="9" spans="1:8" x14ac:dyDescent="0.25">
      <c r="A9" s="41">
        <v>84</v>
      </c>
      <c r="B9" s="38" t="s">
        <v>56</v>
      </c>
      <c r="C9" s="37">
        <v>0</v>
      </c>
      <c r="D9" s="37">
        <v>0</v>
      </c>
      <c r="E9" s="37">
        <v>0</v>
      </c>
    </row>
    <row r="10" spans="1:8" x14ac:dyDescent="0.25">
      <c r="A10" s="41" t="s">
        <v>27</v>
      </c>
      <c r="B10" s="77"/>
      <c r="C10" s="38">
        <v>0</v>
      </c>
      <c r="D10" s="38">
        <v>0</v>
      </c>
      <c r="E10" s="38">
        <v>0</v>
      </c>
    </row>
    <row r="11" spans="1:8" x14ac:dyDescent="0.25">
      <c r="A11" s="37">
        <v>5</v>
      </c>
      <c r="B11" s="40" t="s">
        <v>57</v>
      </c>
      <c r="C11" s="38">
        <v>0</v>
      </c>
      <c r="D11" s="38">
        <v>0</v>
      </c>
      <c r="E11" s="38">
        <v>0</v>
      </c>
    </row>
    <row r="12" spans="1:8" ht="25.5" x14ac:dyDescent="0.25">
      <c r="A12" s="41">
        <v>54</v>
      </c>
      <c r="B12" s="78" t="s">
        <v>58</v>
      </c>
      <c r="C12" s="38">
        <v>0</v>
      </c>
      <c r="D12" s="38">
        <v>0</v>
      </c>
      <c r="E12" s="38">
        <v>0</v>
      </c>
    </row>
    <row r="13" spans="1:8" x14ac:dyDescent="0.25">
      <c r="A13" s="41" t="s">
        <v>27</v>
      </c>
      <c r="B13" s="40"/>
      <c r="C13" s="38">
        <v>0</v>
      </c>
      <c r="D13" s="38">
        <v>0</v>
      </c>
      <c r="E13" s="38">
        <v>0</v>
      </c>
    </row>
    <row r="14" spans="1:8" x14ac:dyDescent="0.25">
      <c r="A14" s="39"/>
      <c r="B14" s="39"/>
      <c r="C14" s="39"/>
      <c r="D14" s="39"/>
      <c r="E14" s="39"/>
    </row>
    <row r="15" spans="1:8" x14ac:dyDescent="0.25">
      <c r="A15" s="39"/>
      <c r="B15" s="39"/>
      <c r="C15" s="39"/>
      <c r="D15" s="39"/>
      <c r="E15" s="39"/>
    </row>
    <row r="16" spans="1:8" x14ac:dyDescent="0.25">
      <c r="A16" s="39"/>
      <c r="B16" s="142" t="s">
        <v>59</v>
      </c>
      <c r="C16" s="142"/>
      <c r="D16" s="142"/>
      <c r="E16" s="142"/>
    </row>
    <row r="17" spans="1:5" ht="18" x14ac:dyDescent="0.25">
      <c r="A17" s="39"/>
      <c r="B17" s="33"/>
      <c r="C17" s="33"/>
      <c r="D17" s="33"/>
      <c r="E17" s="33"/>
    </row>
    <row r="18" spans="1:5" ht="51" x14ac:dyDescent="0.25">
      <c r="A18" s="34" t="s">
        <v>39</v>
      </c>
      <c r="B18" s="35" t="s">
        <v>21</v>
      </c>
      <c r="C18" s="91" t="s">
        <v>102</v>
      </c>
      <c r="D18" s="91" t="s">
        <v>103</v>
      </c>
      <c r="E18" s="91" t="s">
        <v>104</v>
      </c>
    </row>
    <row r="19" spans="1:5" ht="10.15" customHeight="1" x14ac:dyDescent="0.25">
      <c r="A19" s="36">
        <v>1</v>
      </c>
      <c r="B19" s="36">
        <v>2</v>
      </c>
      <c r="C19" s="36">
        <v>5</v>
      </c>
      <c r="D19" s="36">
        <v>6</v>
      </c>
      <c r="E19" s="36">
        <v>7</v>
      </c>
    </row>
    <row r="20" spans="1:5" x14ac:dyDescent="0.25">
      <c r="A20" s="37">
        <v>8</v>
      </c>
      <c r="B20" s="37" t="s">
        <v>65</v>
      </c>
      <c r="C20" s="37">
        <v>0</v>
      </c>
      <c r="D20" s="37">
        <v>0</v>
      </c>
      <c r="E20" s="37">
        <v>0</v>
      </c>
    </row>
    <row r="21" spans="1:5" x14ac:dyDescent="0.25">
      <c r="A21" s="41">
        <v>81</v>
      </c>
      <c r="B21" s="38" t="s">
        <v>66</v>
      </c>
      <c r="C21" s="38">
        <v>0</v>
      </c>
      <c r="D21" s="38">
        <v>0</v>
      </c>
      <c r="E21" s="38">
        <v>0</v>
      </c>
    </row>
    <row r="22" spans="1:5" x14ac:dyDescent="0.25">
      <c r="A22" s="79" t="s">
        <v>27</v>
      </c>
      <c r="B22" s="38"/>
      <c r="C22" s="45">
        <v>0</v>
      </c>
      <c r="D22" s="45">
        <v>0</v>
      </c>
      <c r="E22" s="45">
        <v>0</v>
      </c>
    </row>
    <row r="23" spans="1:5" x14ac:dyDescent="0.25">
      <c r="A23" s="45"/>
      <c r="B23" s="80"/>
      <c r="C23" s="45">
        <v>0</v>
      </c>
      <c r="D23" s="45">
        <v>0</v>
      </c>
      <c r="E23" s="45">
        <v>0</v>
      </c>
    </row>
    <row r="24" spans="1:5" x14ac:dyDescent="0.25">
      <c r="A24" s="45"/>
      <c r="B24" s="37" t="s">
        <v>60</v>
      </c>
      <c r="C24" s="45">
        <v>0</v>
      </c>
      <c r="D24" s="45">
        <v>0</v>
      </c>
      <c r="E24" s="45">
        <v>0</v>
      </c>
    </row>
    <row r="25" spans="1:5" x14ac:dyDescent="0.25">
      <c r="A25" s="37">
        <v>1</v>
      </c>
      <c r="B25" s="37" t="s">
        <v>40</v>
      </c>
      <c r="C25" s="37">
        <v>0</v>
      </c>
      <c r="D25" s="37">
        <v>0</v>
      </c>
      <c r="E25" s="37">
        <v>0</v>
      </c>
    </row>
    <row r="26" spans="1:5" x14ac:dyDescent="0.25">
      <c r="A26" s="41">
        <v>11</v>
      </c>
      <c r="B26" s="38" t="s">
        <v>40</v>
      </c>
      <c r="C26" s="38">
        <v>0</v>
      </c>
      <c r="D26" s="38">
        <v>0</v>
      </c>
      <c r="E26" s="38">
        <v>0</v>
      </c>
    </row>
    <row r="27" spans="1:5" x14ac:dyDescent="0.25">
      <c r="A27" s="79" t="s">
        <v>27</v>
      </c>
      <c r="B27" s="81"/>
      <c r="C27" s="45">
        <v>0</v>
      </c>
      <c r="D27" s="45">
        <v>0</v>
      </c>
      <c r="E27" s="45">
        <v>0</v>
      </c>
    </row>
    <row r="28" spans="1:5" x14ac:dyDescent="0.25">
      <c r="A28" s="37">
        <v>3</v>
      </c>
      <c r="B28" s="37" t="s">
        <v>63</v>
      </c>
      <c r="C28" s="37">
        <v>0</v>
      </c>
      <c r="D28" s="37">
        <v>0</v>
      </c>
      <c r="E28" s="37">
        <v>0</v>
      </c>
    </row>
    <row r="29" spans="1:5" x14ac:dyDescent="0.25">
      <c r="A29" s="41">
        <v>31</v>
      </c>
      <c r="B29" s="38" t="s">
        <v>41</v>
      </c>
      <c r="C29" s="38">
        <v>0</v>
      </c>
      <c r="D29" s="38">
        <v>0</v>
      </c>
      <c r="E29" s="38">
        <v>0</v>
      </c>
    </row>
    <row r="30" spans="1:5" x14ac:dyDescent="0.25">
      <c r="A30" s="37">
        <v>4</v>
      </c>
      <c r="B30" s="37" t="s">
        <v>64</v>
      </c>
      <c r="C30" s="37">
        <v>0</v>
      </c>
      <c r="D30" s="37">
        <v>0</v>
      </c>
      <c r="E30" s="37">
        <v>0</v>
      </c>
    </row>
    <row r="31" spans="1:5" x14ac:dyDescent="0.25">
      <c r="A31" s="41">
        <v>43</v>
      </c>
      <c r="B31" s="38" t="s">
        <v>62</v>
      </c>
      <c r="C31" s="38">
        <v>0</v>
      </c>
      <c r="D31" s="38">
        <v>0</v>
      </c>
      <c r="E31" s="38">
        <v>0</v>
      </c>
    </row>
    <row r="32" spans="1:5" x14ac:dyDescent="0.25">
      <c r="A32" s="41" t="s">
        <v>27</v>
      </c>
      <c r="B32" s="38"/>
      <c r="C32" s="38">
        <v>0</v>
      </c>
      <c r="D32" s="38">
        <v>0</v>
      </c>
      <c r="E32" s="38">
        <v>0</v>
      </c>
    </row>
  </sheetData>
  <mergeCells count="3">
    <mergeCell ref="B16:E16"/>
    <mergeCell ref="A2:E2"/>
    <mergeCell ref="A4:E4"/>
  </mergeCells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8"/>
  <sheetViews>
    <sheetView view="pageLayout" topLeftCell="A8" zoomScaleNormal="100" workbookViewId="0">
      <selection activeCell="B33" sqref="B33"/>
    </sheetView>
  </sheetViews>
  <sheetFormatPr defaultColWidth="8.85546875" defaultRowHeight="15" x14ac:dyDescent="0.25"/>
  <cols>
    <col min="1" max="1" width="7.5703125" style="4" customWidth="1"/>
    <col min="2" max="2" width="41.140625" style="4" customWidth="1"/>
    <col min="3" max="3" width="13.42578125" style="4" customWidth="1"/>
    <col min="4" max="4" width="13.140625" style="4" customWidth="1"/>
    <col min="5" max="5" width="15.42578125" style="4" customWidth="1"/>
    <col min="6" max="8" width="8.85546875" style="4" hidden="1" customWidth="1"/>
    <col min="9" max="16384" width="8.85546875" style="4"/>
  </cols>
  <sheetData>
    <row r="1" spans="1:8" ht="48" customHeight="1" x14ac:dyDescent="0.25">
      <c r="A1" s="115" t="s">
        <v>105</v>
      </c>
      <c r="B1" s="115"/>
      <c r="C1" s="115"/>
      <c r="D1" s="115"/>
      <c r="E1" s="115"/>
      <c r="F1" s="115"/>
      <c r="G1" s="115"/>
      <c r="H1" s="115"/>
    </row>
    <row r="2" spans="1:8" ht="18" x14ac:dyDescent="0.25">
      <c r="A2" s="30"/>
      <c r="B2" s="30"/>
      <c r="C2" s="30"/>
      <c r="D2" s="30"/>
    </row>
    <row r="3" spans="1:8" ht="15.75" x14ac:dyDescent="0.25">
      <c r="A3" s="143" t="s">
        <v>61</v>
      </c>
      <c r="B3" s="144"/>
      <c r="C3" s="144"/>
      <c r="D3" s="144"/>
    </row>
    <row r="4" spans="1:8" x14ac:dyDescent="0.25">
      <c r="A4" s="13"/>
      <c r="B4" s="13"/>
      <c r="C4" s="13"/>
      <c r="D4" s="13"/>
    </row>
    <row r="5" spans="1:8" s="8" customFormat="1" ht="12.75" x14ac:dyDescent="0.2">
      <c r="A5" s="13"/>
      <c r="B5" s="13"/>
      <c r="C5" s="13"/>
      <c r="D5" s="13"/>
    </row>
    <row r="6" spans="1:8" ht="25.5" x14ac:dyDescent="0.25">
      <c r="A6" s="12"/>
      <c r="B6" s="12"/>
      <c r="C6" s="91" t="s">
        <v>102</v>
      </c>
      <c r="D6" s="91" t="s">
        <v>103</v>
      </c>
      <c r="E6" s="91" t="s">
        <v>104</v>
      </c>
    </row>
    <row r="7" spans="1:8" ht="24" customHeight="1" x14ac:dyDescent="0.25">
      <c r="A7" s="32" t="s">
        <v>100</v>
      </c>
      <c r="B7" s="15" t="s">
        <v>79</v>
      </c>
      <c r="C7" s="14"/>
      <c r="D7" s="14"/>
      <c r="E7" s="31"/>
    </row>
    <row r="8" spans="1:8" x14ac:dyDescent="0.25">
      <c r="A8" s="12" t="s">
        <v>80</v>
      </c>
      <c r="B8" s="12"/>
      <c r="C8" s="16">
        <v>373107</v>
      </c>
      <c r="D8" s="112">
        <v>65496</v>
      </c>
      <c r="E8" s="112">
        <v>438603</v>
      </c>
    </row>
    <row r="9" spans="1:8" s="11" customFormat="1" ht="25.5" customHeight="1" x14ac:dyDescent="0.25">
      <c r="A9" s="17" t="s">
        <v>81</v>
      </c>
      <c r="B9" s="17"/>
      <c r="C9" s="18">
        <v>277000</v>
      </c>
      <c r="D9" s="18">
        <v>56342</v>
      </c>
      <c r="E9" s="18">
        <v>333342</v>
      </c>
    </row>
    <row r="10" spans="1:8" x14ac:dyDescent="0.25">
      <c r="A10" s="19" t="s">
        <v>82</v>
      </c>
      <c r="B10" s="19"/>
      <c r="C10" s="20">
        <v>277000</v>
      </c>
      <c r="D10" s="22">
        <v>56342</v>
      </c>
      <c r="E10" s="22">
        <v>333342</v>
      </c>
    </row>
    <row r="11" spans="1:8" x14ac:dyDescent="0.25">
      <c r="A11" s="21" t="s">
        <v>83</v>
      </c>
      <c r="B11" s="21"/>
      <c r="C11" s="22">
        <v>277000</v>
      </c>
      <c r="D11" s="22">
        <v>56342</v>
      </c>
      <c r="E11" s="22">
        <v>333342</v>
      </c>
    </row>
    <row r="12" spans="1:8" x14ac:dyDescent="0.25">
      <c r="A12" s="23" t="s">
        <v>84</v>
      </c>
      <c r="B12" s="23"/>
      <c r="C12" s="24">
        <v>239850</v>
      </c>
      <c r="D12" s="24">
        <v>56965</v>
      </c>
      <c r="E12" s="24">
        <v>296815</v>
      </c>
    </row>
    <row r="13" spans="1:8" x14ac:dyDescent="0.25">
      <c r="A13" s="25">
        <v>3</v>
      </c>
      <c r="B13" s="25" t="s">
        <v>85</v>
      </c>
      <c r="C13" s="16">
        <v>239850</v>
      </c>
      <c r="D13" s="29">
        <v>56965</v>
      </c>
      <c r="E13" s="29">
        <v>296815</v>
      </c>
    </row>
    <row r="14" spans="1:8" x14ac:dyDescent="0.25">
      <c r="A14" s="26">
        <v>31</v>
      </c>
      <c r="B14" s="26" t="s">
        <v>86</v>
      </c>
      <c r="C14" s="28">
        <v>203966</v>
      </c>
      <c r="D14" s="28">
        <v>59365</v>
      </c>
      <c r="E14" s="28">
        <v>263331</v>
      </c>
    </row>
    <row r="15" spans="1:8" x14ac:dyDescent="0.25">
      <c r="A15" s="26">
        <v>32</v>
      </c>
      <c r="B15" s="26" t="s">
        <v>87</v>
      </c>
      <c r="C15" s="28">
        <v>35884</v>
      </c>
      <c r="D15" s="28">
        <v>-2400</v>
      </c>
      <c r="E15" s="28">
        <v>33484</v>
      </c>
    </row>
    <row r="16" spans="1:8" x14ac:dyDescent="0.25">
      <c r="A16" s="23" t="s">
        <v>88</v>
      </c>
      <c r="B16" s="23"/>
      <c r="C16" s="24">
        <v>35150</v>
      </c>
      <c r="D16" s="24">
        <v>-5000</v>
      </c>
      <c r="E16" s="24">
        <v>30150</v>
      </c>
    </row>
    <row r="17" spans="1:5" x14ac:dyDescent="0.25">
      <c r="A17" s="25">
        <v>3</v>
      </c>
      <c r="B17" s="25" t="s">
        <v>85</v>
      </c>
      <c r="C17" s="16">
        <v>27150</v>
      </c>
      <c r="D17" s="29">
        <v>-3939</v>
      </c>
      <c r="E17" s="29">
        <v>31211</v>
      </c>
    </row>
    <row r="18" spans="1:5" x14ac:dyDescent="0.25">
      <c r="A18" s="26">
        <v>31</v>
      </c>
      <c r="B18" s="26" t="s">
        <v>86</v>
      </c>
      <c r="C18" s="28">
        <v>500</v>
      </c>
      <c r="D18" s="28">
        <v>100</v>
      </c>
      <c r="E18" s="28">
        <v>600</v>
      </c>
    </row>
    <row r="19" spans="1:5" x14ac:dyDescent="0.25">
      <c r="A19" s="26">
        <v>32</v>
      </c>
      <c r="B19" s="26" t="s">
        <v>87</v>
      </c>
      <c r="C19" s="28">
        <v>25850</v>
      </c>
      <c r="D19" s="28">
        <v>1990</v>
      </c>
      <c r="E19" s="28">
        <v>27840</v>
      </c>
    </row>
    <row r="20" spans="1:5" x14ac:dyDescent="0.25">
      <c r="A20" s="26">
        <v>34</v>
      </c>
      <c r="B20" s="26" t="s">
        <v>89</v>
      </c>
      <c r="C20" s="27">
        <v>800</v>
      </c>
      <c r="D20" s="27">
        <v>-90</v>
      </c>
      <c r="E20" s="27">
        <v>710</v>
      </c>
    </row>
    <row r="21" spans="1:5" x14ac:dyDescent="0.25">
      <c r="A21" s="26">
        <v>38</v>
      </c>
      <c r="B21" s="26" t="s">
        <v>90</v>
      </c>
      <c r="C21" s="27">
        <v>0</v>
      </c>
      <c r="D21" s="27">
        <v>0</v>
      </c>
      <c r="E21" s="27">
        <v>0</v>
      </c>
    </row>
    <row r="22" spans="1:5" x14ac:dyDescent="0.25">
      <c r="A22" s="25">
        <v>4</v>
      </c>
      <c r="B22" s="25" t="s">
        <v>34</v>
      </c>
      <c r="C22" s="27">
        <v>8000</v>
      </c>
      <c r="D22" s="27">
        <v>-7000</v>
      </c>
      <c r="E22" s="27">
        <v>1000</v>
      </c>
    </row>
    <row r="23" spans="1:5" ht="26.25" x14ac:dyDescent="0.25">
      <c r="A23" s="26">
        <v>42</v>
      </c>
      <c r="B23" s="26" t="s">
        <v>94</v>
      </c>
      <c r="C23" s="27">
        <v>8000</v>
      </c>
      <c r="D23" s="27">
        <v>-7000</v>
      </c>
      <c r="E23" s="27">
        <v>1000</v>
      </c>
    </row>
    <row r="24" spans="1:5" x14ac:dyDescent="0.25">
      <c r="A24" s="23" t="s">
        <v>107</v>
      </c>
      <c r="B24" s="23"/>
      <c r="C24" s="24">
        <v>2000</v>
      </c>
      <c r="D24" s="24">
        <v>4377</v>
      </c>
      <c r="E24" s="24">
        <v>6377</v>
      </c>
    </row>
    <row r="25" spans="1:5" x14ac:dyDescent="0.25">
      <c r="A25" s="25">
        <v>3</v>
      </c>
      <c r="B25" s="25" t="s">
        <v>85</v>
      </c>
      <c r="C25" s="29">
        <v>2000</v>
      </c>
      <c r="D25" s="29">
        <v>4377</v>
      </c>
      <c r="E25" s="29">
        <v>6377</v>
      </c>
    </row>
    <row r="26" spans="1:5" s="11" customFormat="1" ht="16.5" customHeight="1" x14ac:dyDescent="0.25">
      <c r="A26" s="26">
        <v>32</v>
      </c>
      <c r="B26" s="26" t="s">
        <v>87</v>
      </c>
      <c r="C26" s="29">
        <v>2000</v>
      </c>
      <c r="D26" s="29">
        <v>4377</v>
      </c>
      <c r="E26" s="29">
        <v>6377</v>
      </c>
    </row>
    <row r="27" spans="1:5" x14ac:dyDescent="0.25">
      <c r="A27" s="19" t="s">
        <v>91</v>
      </c>
      <c r="B27" s="19"/>
      <c r="C27" s="20">
        <v>52407</v>
      </c>
      <c r="D27" s="20">
        <v>7074</v>
      </c>
      <c r="E27" s="20">
        <v>59481</v>
      </c>
    </row>
    <row r="28" spans="1:5" x14ac:dyDescent="0.25">
      <c r="A28" s="21" t="s">
        <v>92</v>
      </c>
      <c r="B28" s="21"/>
      <c r="C28" s="22">
        <v>52407</v>
      </c>
      <c r="D28" s="22">
        <v>7074</v>
      </c>
      <c r="E28" s="22">
        <v>59481</v>
      </c>
    </row>
    <row r="29" spans="1:5" x14ac:dyDescent="0.25">
      <c r="A29" s="23" t="s">
        <v>84</v>
      </c>
      <c r="B29" s="23"/>
      <c r="C29" s="24">
        <v>11000</v>
      </c>
      <c r="D29" s="24">
        <v>50</v>
      </c>
      <c r="E29" s="24">
        <v>11050</v>
      </c>
    </row>
    <row r="30" spans="1:5" x14ac:dyDescent="0.25">
      <c r="A30" s="25">
        <v>3</v>
      </c>
      <c r="B30" s="25" t="s">
        <v>85</v>
      </c>
      <c r="C30" s="29">
        <v>10500</v>
      </c>
      <c r="D30" s="29">
        <v>0</v>
      </c>
      <c r="E30" s="29">
        <v>10500</v>
      </c>
    </row>
    <row r="31" spans="1:5" x14ac:dyDescent="0.25">
      <c r="A31" s="26">
        <v>32</v>
      </c>
      <c r="B31" s="26" t="s">
        <v>87</v>
      </c>
      <c r="C31" s="29">
        <v>10500</v>
      </c>
      <c r="D31" s="29">
        <v>0</v>
      </c>
      <c r="E31" s="29">
        <v>10500</v>
      </c>
    </row>
    <row r="32" spans="1:5" x14ac:dyDescent="0.25">
      <c r="A32" s="25">
        <v>4</v>
      </c>
      <c r="B32" s="25" t="s">
        <v>93</v>
      </c>
      <c r="C32" s="16">
        <v>500</v>
      </c>
      <c r="D32" s="16">
        <v>500</v>
      </c>
      <c r="E32" s="16">
        <v>1000</v>
      </c>
    </row>
    <row r="33" spans="1:5" ht="26.25" x14ac:dyDescent="0.25">
      <c r="A33" s="26">
        <v>42</v>
      </c>
      <c r="B33" s="26" t="s">
        <v>94</v>
      </c>
      <c r="C33" s="27">
        <v>500</v>
      </c>
      <c r="D33" s="27">
        <v>500</v>
      </c>
      <c r="E33" s="27">
        <v>1000</v>
      </c>
    </row>
    <row r="34" spans="1:5" x14ac:dyDescent="0.25">
      <c r="A34" s="23" t="s">
        <v>88</v>
      </c>
      <c r="B34" s="23"/>
      <c r="C34" s="24">
        <v>26400</v>
      </c>
      <c r="D34" s="24">
        <v>4761</v>
      </c>
      <c r="E34" s="24">
        <v>31161</v>
      </c>
    </row>
    <row r="35" spans="1:5" x14ac:dyDescent="0.25">
      <c r="A35" s="25">
        <v>3</v>
      </c>
      <c r="B35" s="25" t="s">
        <v>85</v>
      </c>
      <c r="C35" s="16">
        <v>25400</v>
      </c>
      <c r="D35" s="16">
        <v>4761</v>
      </c>
      <c r="E35" s="16">
        <v>31161</v>
      </c>
    </row>
    <row r="36" spans="1:5" x14ac:dyDescent="0.25">
      <c r="A36" s="26">
        <v>32</v>
      </c>
      <c r="B36" s="26" t="s">
        <v>87</v>
      </c>
      <c r="C36" s="27">
        <v>25400</v>
      </c>
      <c r="D36" s="27">
        <v>4761</v>
      </c>
      <c r="E36" s="27">
        <v>30161</v>
      </c>
    </row>
    <row r="37" spans="1:5" x14ac:dyDescent="0.25">
      <c r="A37" s="25">
        <v>4</v>
      </c>
      <c r="B37" s="25" t="s">
        <v>93</v>
      </c>
      <c r="C37" s="16">
        <v>1000</v>
      </c>
      <c r="D37" s="16">
        <v>0</v>
      </c>
      <c r="E37" s="16">
        <v>1000</v>
      </c>
    </row>
    <row r="38" spans="1:5" ht="26.25" x14ac:dyDescent="0.25">
      <c r="A38" s="26">
        <v>42</v>
      </c>
      <c r="B38" s="26" t="s">
        <v>94</v>
      </c>
      <c r="C38" s="27">
        <v>1000</v>
      </c>
      <c r="D38" s="27">
        <v>0</v>
      </c>
      <c r="E38" s="27">
        <v>1000</v>
      </c>
    </row>
    <row r="39" spans="1:5" x14ac:dyDescent="0.25">
      <c r="A39" s="23" t="s">
        <v>95</v>
      </c>
      <c r="B39" s="23"/>
      <c r="C39" s="24">
        <v>5500</v>
      </c>
      <c r="D39" s="24">
        <v>-1000</v>
      </c>
      <c r="E39" s="24">
        <v>4500</v>
      </c>
    </row>
    <row r="40" spans="1:5" x14ac:dyDescent="0.25">
      <c r="A40" s="25">
        <v>3</v>
      </c>
      <c r="B40" s="25" t="s">
        <v>85</v>
      </c>
      <c r="C40" s="16">
        <v>5500</v>
      </c>
      <c r="D40" s="16">
        <v>-1000</v>
      </c>
      <c r="E40" s="16">
        <v>4500</v>
      </c>
    </row>
    <row r="41" spans="1:5" x14ac:dyDescent="0.25">
      <c r="A41" s="26">
        <v>32</v>
      </c>
      <c r="B41" s="26" t="s">
        <v>87</v>
      </c>
      <c r="C41" s="27">
        <v>0</v>
      </c>
      <c r="D41" s="27">
        <v>0</v>
      </c>
      <c r="E41" s="27">
        <v>0</v>
      </c>
    </row>
    <row r="42" spans="1:5" x14ac:dyDescent="0.25">
      <c r="A42" s="19" t="s">
        <v>96</v>
      </c>
      <c r="B42" s="19"/>
      <c r="C42" s="20">
        <v>43700</v>
      </c>
      <c r="D42" s="20">
        <v>2080</v>
      </c>
      <c r="E42" s="20">
        <v>45780</v>
      </c>
    </row>
    <row r="43" spans="1:5" x14ac:dyDescent="0.25">
      <c r="A43" s="21" t="s">
        <v>97</v>
      </c>
      <c r="B43" s="21"/>
      <c r="C43" s="22">
        <v>43700</v>
      </c>
      <c r="D43" s="22">
        <v>2080</v>
      </c>
      <c r="E43" s="22">
        <v>45780</v>
      </c>
    </row>
    <row r="44" spans="1:5" x14ac:dyDescent="0.25">
      <c r="A44" s="23" t="s">
        <v>84</v>
      </c>
      <c r="B44" s="23"/>
      <c r="C44" s="24">
        <v>22000</v>
      </c>
      <c r="D44" s="24">
        <v>1980</v>
      </c>
      <c r="E44" s="24">
        <v>23980</v>
      </c>
    </row>
    <row r="45" spans="1:5" x14ac:dyDescent="0.25">
      <c r="A45" s="25">
        <v>3</v>
      </c>
      <c r="B45" s="25" t="s">
        <v>85</v>
      </c>
      <c r="C45" s="16">
        <v>22000</v>
      </c>
      <c r="D45" s="29">
        <v>1980</v>
      </c>
      <c r="E45" s="29">
        <v>23980</v>
      </c>
    </row>
    <row r="46" spans="1:5" x14ac:dyDescent="0.25">
      <c r="A46" s="26">
        <v>32</v>
      </c>
      <c r="B46" s="26" t="s">
        <v>87</v>
      </c>
      <c r="C46" s="27">
        <v>22000</v>
      </c>
      <c r="D46" s="29">
        <v>1980</v>
      </c>
      <c r="E46" s="29">
        <v>23980</v>
      </c>
    </row>
    <row r="47" spans="1:5" x14ac:dyDescent="0.25">
      <c r="A47" s="23" t="s">
        <v>88</v>
      </c>
      <c r="B47" s="23"/>
      <c r="C47" s="24">
        <v>3500</v>
      </c>
      <c r="D47" s="24">
        <v>1930</v>
      </c>
      <c r="E47" s="24">
        <v>5430</v>
      </c>
    </row>
    <row r="48" spans="1:5" x14ac:dyDescent="0.25">
      <c r="A48" s="25">
        <v>3</v>
      </c>
      <c r="B48" s="25" t="s">
        <v>85</v>
      </c>
      <c r="C48" s="16">
        <v>3500</v>
      </c>
      <c r="D48" s="16">
        <v>1930</v>
      </c>
      <c r="E48" s="16">
        <v>5430</v>
      </c>
    </row>
    <row r="49" spans="1:5" x14ac:dyDescent="0.25">
      <c r="A49" s="26">
        <v>32</v>
      </c>
      <c r="B49" s="26" t="s">
        <v>87</v>
      </c>
      <c r="C49" s="27">
        <v>3500</v>
      </c>
      <c r="D49" s="27">
        <v>1930</v>
      </c>
      <c r="E49" s="27">
        <v>5430</v>
      </c>
    </row>
    <row r="50" spans="1:5" x14ac:dyDescent="0.25">
      <c r="A50" s="23" t="s">
        <v>95</v>
      </c>
      <c r="B50" s="23"/>
      <c r="C50" s="24">
        <v>18200</v>
      </c>
      <c r="D50" s="24">
        <v>-1830</v>
      </c>
      <c r="E50" s="24">
        <v>16370</v>
      </c>
    </row>
    <row r="51" spans="1:5" x14ac:dyDescent="0.25">
      <c r="A51" s="25">
        <v>3</v>
      </c>
      <c r="B51" s="25" t="s">
        <v>85</v>
      </c>
      <c r="C51" s="16">
        <v>18200</v>
      </c>
      <c r="D51" s="16">
        <v>-1830</v>
      </c>
      <c r="E51" s="16">
        <v>16370</v>
      </c>
    </row>
    <row r="52" spans="1:5" x14ac:dyDescent="0.25">
      <c r="A52" s="26">
        <v>32</v>
      </c>
      <c r="B52" s="26" t="s">
        <v>87</v>
      </c>
      <c r="C52" s="27">
        <v>18200</v>
      </c>
      <c r="D52" s="27">
        <v>-1830</v>
      </c>
      <c r="E52" s="27">
        <v>16370</v>
      </c>
    </row>
    <row r="53" spans="1:5" x14ac:dyDescent="0.25">
      <c r="A53" s="17" t="s">
        <v>98</v>
      </c>
      <c r="B53" s="17"/>
      <c r="C53" s="18">
        <v>9507</v>
      </c>
      <c r="D53" s="18">
        <v>3263</v>
      </c>
      <c r="E53" s="18">
        <v>12770</v>
      </c>
    </row>
    <row r="54" spans="1:5" x14ac:dyDescent="0.25">
      <c r="A54" s="19" t="s">
        <v>99</v>
      </c>
      <c r="B54" s="19"/>
      <c r="C54" s="20">
        <v>9507</v>
      </c>
      <c r="D54" s="20">
        <v>3263</v>
      </c>
      <c r="E54" s="20">
        <v>12770</v>
      </c>
    </row>
    <row r="55" spans="1:5" x14ac:dyDescent="0.25">
      <c r="A55" s="21" t="s">
        <v>98</v>
      </c>
      <c r="B55" s="21"/>
      <c r="C55" s="22">
        <v>9507</v>
      </c>
      <c r="D55" s="22">
        <v>3263</v>
      </c>
      <c r="E55" s="22">
        <v>12770</v>
      </c>
    </row>
    <row r="56" spans="1:5" x14ac:dyDescent="0.25">
      <c r="A56" s="23" t="s">
        <v>84</v>
      </c>
      <c r="B56" s="23"/>
      <c r="C56" s="24">
        <v>9507</v>
      </c>
      <c r="D56" s="24">
        <v>3263</v>
      </c>
      <c r="E56" s="24">
        <v>12770</v>
      </c>
    </row>
    <row r="57" spans="1:5" x14ac:dyDescent="0.25">
      <c r="A57" s="25">
        <v>3</v>
      </c>
      <c r="B57" s="25" t="s">
        <v>85</v>
      </c>
      <c r="C57" s="16">
        <v>9507</v>
      </c>
      <c r="D57" s="16">
        <v>3263</v>
      </c>
      <c r="E57" s="16">
        <v>12770</v>
      </c>
    </row>
    <row r="58" spans="1:5" x14ac:dyDescent="0.25">
      <c r="A58" s="26">
        <v>32</v>
      </c>
      <c r="B58" s="26" t="s">
        <v>87</v>
      </c>
      <c r="C58" s="27">
        <v>9507</v>
      </c>
      <c r="D58" s="27">
        <v>3263</v>
      </c>
      <c r="E58" s="27">
        <v>12770</v>
      </c>
    </row>
  </sheetData>
  <mergeCells count="2">
    <mergeCell ref="A3:D3"/>
    <mergeCell ref="A1:H1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2025-11-14T11:39:10Z</dcterms:modified>
</cp:coreProperties>
</file>